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57"/>
  <c r="L127"/>
  <c r="L118"/>
  <c r="L119" s="1"/>
  <c r="L100"/>
  <c r="L43"/>
  <c r="L24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76"/>
  <c r="L176"/>
  <c r="H157"/>
  <c r="J138"/>
  <c r="G119"/>
  <c r="H119"/>
  <c r="I100"/>
  <c r="F100"/>
  <c r="H81"/>
  <c r="I62"/>
  <c r="J62"/>
  <c r="G43"/>
  <c r="L81"/>
  <c r="I43"/>
  <c r="G100"/>
  <c r="H138"/>
  <c r="J157"/>
  <c r="H176"/>
  <c r="J195"/>
  <c r="L62"/>
  <c r="F81"/>
  <c r="L138"/>
  <c r="H43"/>
  <c r="F62"/>
  <c r="G62"/>
  <c r="I81"/>
  <c r="J100"/>
  <c r="G138"/>
  <c r="I157"/>
  <c r="G176"/>
  <c r="I195"/>
  <c r="I119"/>
  <c r="F43"/>
  <c r="J43"/>
  <c r="H62"/>
  <c r="J81"/>
  <c r="G81"/>
  <c r="H100"/>
  <c r="J119"/>
  <c r="I138"/>
  <c r="G157"/>
  <c r="I176"/>
  <c r="G195"/>
  <c r="F119"/>
  <c r="F138"/>
  <c r="F157"/>
  <c r="F176"/>
  <c r="F195"/>
  <c r="I24"/>
  <c r="F24"/>
  <c r="J24"/>
  <c r="H24"/>
  <c r="G24"/>
  <c r="L196" l="1"/>
  <c r="F196"/>
  <c r="I196"/>
  <c r="H196"/>
  <c r="G196"/>
  <c r="J196"/>
</calcChain>
</file>

<file path=xl/sharedStrings.xml><?xml version="1.0" encoding="utf-8"?>
<sst xmlns="http://schemas.openxmlformats.org/spreadsheetml/2006/main" count="618" uniqueCount="188">
  <si>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</si>
  <si>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</si>
  <si>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</si>
  <si>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</si>
  <si>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</si>
  <si>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</si>
  <si>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</si>
  <si>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</si>
  <si>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</si>
  <si>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</si>
  <si>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</si>
  <si>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</si>
  <si>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</si>
  <si>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</si>
  <si>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</si>
  <si>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</si>
  <si>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</si>
  <si>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</si>
  <si>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</si>
  <si>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</si>
  <si>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</si>
  <si>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</si>
  <si>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</si>
  <si>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</si>
  <si>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</si>
  <si>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</si>
  <si>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</si>
  <si>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</si>
  <si>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</si>
  <si>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</si>
  <si>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</si>
  <si>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</si>
  <si>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</si>
  <si>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</si>
  <si>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</si>
  <si>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</si>
  <si>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</si>
  <si>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</si>
  <si>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</si>
  <si>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ячневая</t>
  </si>
  <si>
    <t>54-21к-2022</t>
  </si>
  <si>
    <t>чай с лимоном и сахаром</t>
  </si>
  <si>
    <t>54-3гн-2022</t>
  </si>
  <si>
    <t>пшеничный</t>
  </si>
  <si>
    <t>Пром.</t>
  </si>
  <si>
    <t>ржаной</t>
  </si>
  <si>
    <t>джем фруктовый</t>
  </si>
  <si>
    <t>Пром</t>
  </si>
  <si>
    <t>Салат из белокочанной капусты с помидорами и огурцами</t>
  </si>
  <si>
    <t>54-6з-2022</t>
  </si>
  <si>
    <t>Борщ с капустой и картофелем со сметаной</t>
  </si>
  <si>
    <t>54-2с-2022</t>
  </si>
  <si>
    <t>54-21г-2022</t>
  </si>
  <si>
    <t>Горошница</t>
  </si>
  <si>
    <t>Шницель из курицы</t>
  </si>
  <si>
    <t>54-24м-2022</t>
  </si>
  <si>
    <t>Компот из смеси сухофруктов</t>
  </si>
  <si>
    <t>54-1хн-2022</t>
  </si>
  <si>
    <t>хлеб ржаной</t>
  </si>
  <si>
    <t>сыр</t>
  </si>
  <si>
    <t>сыр твердых сортов в нарезке</t>
  </si>
  <si>
    <t>54-1з-2022</t>
  </si>
  <si>
    <t>запеканка рисовая с творогом</t>
  </si>
  <si>
    <t>чай с молоком и сахаром</t>
  </si>
  <si>
    <t>54-4гн-2022</t>
  </si>
  <si>
    <t>горячий напиток</t>
  </si>
  <si>
    <t>хлеб пшеничный</t>
  </si>
  <si>
    <t xml:space="preserve">соус </t>
  </si>
  <si>
    <t>54-7соус</t>
  </si>
  <si>
    <t>салат из моркови с яблоками</t>
  </si>
  <si>
    <t>54-11з-2022</t>
  </si>
  <si>
    <t>54-1с-2022</t>
  </si>
  <si>
    <t>рис отварной</t>
  </si>
  <si>
    <t>54-6г-2022</t>
  </si>
  <si>
    <t>напиток из шиповника</t>
  </si>
  <si>
    <t>54-13хн-2022</t>
  </si>
  <si>
    <t>22.00</t>
  </si>
  <si>
    <t>7.00</t>
  </si>
  <si>
    <t>6.00</t>
  </si>
  <si>
    <t>5.00</t>
  </si>
  <si>
    <t>10.00</t>
  </si>
  <si>
    <t>60.00</t>
  </si>
  <si>
    <t>18.00</t>
  </si>
  <si>
    <t>188 СБ Могильный</t>
  </si>
  <si>
    <t>26.00</t>
  </si>
  <si>
    <t>соус молочный сладкий</t>
  </si>
  <si>
    <t>щи из свежей капусты со сметаной</t>
  </si>
  <si>
    <t>Рыба тушеная в томате с овощами (минтай)</t>
  </si>
  <si>
    <t>54-11р-2024</t>
  </si>
  <si>
    <t>16.00</t>
  </si>
  <si>
    <t>соус</t>
  </si>
  <si>
    <t>соус молочный натуральный</t>
  </si>
  <si>
    <t>54-5соус-2022</t>
  </si>
  <si>
    <t>2.00</t>
  </si>
  <si>
    <t>плов из отварной говядины</t>
  </si>
  <si>
    <t>54-11м-2022</t>
  </si>
  <si>
    <t>Чай с сахаром</t>
  </si>
  <si>
    <t>54-2гн-2022</t>
  </si>
  <si>
    <t>28.00</t>
  </si>
  <si>
    <t>Овощи</t>
  </si>
  <si>
    <t>54-2з-2022</t>
  </si>
  <si>
    <t>14.00</t>
  </si>
  <si>
    <t>Салат из свеклы</t>
  </si>
  <si>
    <t>54-13з-2022</t>
  </si>
  <si>
    <t>Овощи в нарезке (огурец)</t>
  </si>
  <si>
    <t>Суп крестьянский с крупой (крупа перловая)</t>
  </si>
  <si>
    <t>54-10с-2022</t>
  </si>
  <si>
    <t>Печень говяжья по-строгановски</t>
  </si>
  <si>
    <t>54-18м-2022</t>
  </si>
  <si>
    <t>Макароны отварные</t>
  </si>
  <si>
    <t>54-1г-2022</t>
  </si>
  <si>
    <t>Компот из свежих ягод</t>
  </si>
  <si>
    <t>54-32хн-2022</t>
  </si>
  <si>
    <t>соус сметанный</t>
  </si>
  <si>
    <t>54-1соус-2022</t>
  </si>
  <si>
    <t>9.00</t>
  </si>
  <si>
    <t>Каша молочная овсяная</t>
  </si>
  <si>
    <t>сыр твердых сортов</t>
  </si>
  <si>
    <t>54-22к-2022</t>
  </si>
  <si>
    <t>Кофейный напиток с молоком</t>
  </si>
  <si>
    <t>54-23гн-2022</t>
  </si>
  <si>
    <t>0,2,</t>
  </si>
  <si>
    <t>фрукт</t>
  </si>
  <si>
    <t>мандарин( яблоко, груша)</t>
  </si>
  <si>
    <t>суп гороховый</t>
  </si>
  <si>
    <t>54-8с-2022</t>
  </si>
  <si>
    <t>курица тушеная с морковью</t>
  </si>
  <si>
    <t>54-25м-2022</t>
  </si>
  <si>
    <t>каша гречневая рассыпчатая</t>
  </si>
  <si>
    <t>54-4г-2022</t>
  </si>
  <si>
    <t>компот из смеси сухофруктов</t>
  </si>
  <si>
    <t>каша жидкая молочная пшенная</t>
  </si>
  <si>
    <t>54-24к-2022</t>
  </si>
  <si>
    <t>курага</t>
  </si>
  <si>
    <t>салат из белокочанной капусты с морковью</t>
  </si>
  <si>
    <t>54-8з-2022</t>
  </si>
  <si>
    <t>суп крестьянский с крупой (крупа перловая)</t>
  </si>
  <si>
    <t>биточек из курицы</t>
  </si>
  <si>
    <t>54-23м-2022</t>
  </si>
  <si>
    <t>картофедьное пюре</t>
  </si>
  <si>
    <t>54-11г-2022</t>
  </si>
  <si>
    <t>каша "Дружба"</t>
  </si>
  <si>
    <t>54-16к-2022</t>
  </si>
  <si>
    <t>сыр полутвердых сортов в нарезке</t>
  </si>
  <si>
    <t>какао с молоком</t>
  </si>
  <si>
    <t>54-21гн-2022</t>
  </si>
  <si>
    <t>23.00</t>
  </si>
  <si>
    <t>фрукт(мандарин, яблоко,груша)</t>
  </si>
  <si>
    <t>щи из капусты со сметаной</t>
  </si>
  <si>
    <t>компот из кураги</t>
  </si>
  <si>
    <t>54-2хн-2022</t>
  </si>
  <si>
    <t>3.00</t>
  </si>
  <si>
    <t>188 Сб.Мог.М.П.</t>
  </si>
  <si>
    <t>54-7 соус-2022</t>
  </si>
  <si>
    <t>салат из свеклы с черносливом</t>
  </si>
  <si>
    <t>54-18з-2022</t>
  </si>
  <si>
    <t>8.00</t>
  </si>
  <si>
    <t>суп с крупой (крупа перловая)</t>
  </si>
  <si>
    <t>54-25м</t>
  </si>
  <si>
    <t>компот из чернослива</t>
  </si>
  <si>
    <t>54-3хн-2022</t>
  </si>
  <si>
    <t>омлет натуральный</t>
  </si>
  <si>
    <t>54-1о-2022</t>
  </si>
  <si>
    <t>каша вязкая молочная ячневая</t>
  </si>
  <si>
    <t>кофейный напиток с молоком</t>
  </si>
  <si>
    <t>фрукт( яблоко, мандарин, груша)</t>
  </si>
  <si>
    <t>борщ с капустой и картофелем со сметаной</t>
  </si>
  <si>
    <t>рыба тушеная в томате с овощами(минтай)</t>
  </si>
  <si>
    <t>54-11р-2022</t>
  </si>
  <si>
    <t>овощи</t>
  </si>
  <si>
    <t>овощи в нарезке (огурец)</t>
  </si>
  <si>
    <t>чай с сахаром</t>
  </si>
  <si>
    <t>Салат из капусты с помидорами и огурцами</t>
  </si>
  <si>
    <t>суп картофельный с макар. Изделиями</t>
  </si>
  <si>
    <t>54-7с-2022</t>
  </si>
  <si>
    <t>печень говяжья по-строгановски</t>
  </si>
  <si>
    <t>каша перловая рассыпчатая</t>
  </si>
  <si>
    <t>54-5г-2022</t>
  </si>
  <si>
    <t>каша жидкая молочная овсяная</t>
  </si>
  <si>
    <t>свекла отварная дольками</t>
  </si>
  <si>
    <t>54-28з-2022</t>
  </si>
  <si>
    <t>гуляш из говядины</t>
  </si>
  <si>
    <t>54-2м-2022</t>
  </si>
  <si>
    <t>рагу из овощей</t>
  </si>
  <si>
    <t>54-9г-2022</t>
  </si>
  <si>
    <t>МБОУ СОШ № 48</t>
  </si>
  <si>
    <t>Директор</t>
  </si>
  <si>
    <t xml:space="preserve">Орлова А.В.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</si>
</sst>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185</v>
      </c>
      <c r="D1" s="56"/>
      <c r="E1" s="56"/>
      <c r="F1" s="12" t="s">
        <v>16</v>
      </c>
      <c r="G1" s="2" t="s">
        <v>17</v>
      </c>
      <c r="H1" s="57" t="s">
        <v>186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187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7.3</v>
      </c>
      <c r="H6" s="40">
        <v>9.3000000000000007</v>
      </c>
      <c r="I6" s="40">
        <v>34</v>
      </c>
      <c r="J6" s="40">
        <v>249.1</v>
      </c>
      <c r="K6" s="41" t="s">
        <v>40</v>
      </c>
      <c r="L6" s="40" t="s">
        <v>76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0.3</v>
      </c>
      <c r="H8" s="43">
        <v>0</v>
      </c>
      <c r="I8" s="43">
        <v>6.7</v>
      </c>
      <c r="J8" s="43">
        <v>27.9</v>
      </c>
      <c r="K8" s="44" t="s">
        <v>42</v>
      </c>
      <c r="L8" s="43" t="s">
        <v>77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0.2</v>
      </c>
      <c r="I9" s="43">
        <v>15.4</v>
      </c>
      <c r="J9" s="43">
        <v>70.3</v>
      </c>
      <c r="K9" s="44" t="s">
        <v>44</v>
      </c>
      <c r="L9" s="43" t="s">
        <v>78</v>
      </c>
    </row>
    <row r="10" spans="1:12" ht="15">
      <c r="A10" s="23"/>
      <c r="B10" s="15"/>
      <c r="C10" s="11"/>
      <c r="D10" s="1" t="s">
        <v>23</v>
      </c>
      <c r="E10" s="42" t="s">
        <v>45</v>
      </c>
      <c r="F10" s="43">
        <v>30</v>
      </c>
      <c r="G10" s="43">
        <v>2.04</v>
      </c>
      <c r="H10" s="43">
        <v>0.4</v>
      </c>
      <c r="I10" s="43">
        <v>10.1</v>
      </c>
      <c r="J10" s="43">
        <v>51.24</v>
      </c>
      <c r="K10" s="44" t="s">
        <v>44</v>
      </c>
      <c r="L10" s="43" t="s">
        <v>79</v>
      </c>
    </row>
    <row r="11" spans="1:12" ht="15">
      <c r="A11" s="23"/>
      <c r="B11" s="15"/>
      <c r="C11" s="11"/>
      <c r="D11" s="7" t="s">
        <v>59</v>
      </c>
      <c r="E11" s="42" t="s">
        <v>60</v>
      </c>
      <c r="F11" s="43">
        <v>30</v>
      </c>
      <c r="G11" s="43">
        <v>7</v>
      </c>
      <c r="H11" s="43">
        <v>8.8000000000000007</v>
      </c>
      <c r="I11" s="43">
        <v>0</v>
      </c>
      <c r="J11" s="43">
        <v>107.6</v>
      </c>
      <c r="K11" s="44" t="s">
        <v>61</v>
      </c>
      <c r="L11" s="43" t="s">
        <v>80</v>
      </c>
    </row>
    <row r="12" spans="1:12" ht="15">
      <c r="A12" s="23"/>
      <c r="B12" s="15"/>
      <c r="C12" s="11"/>
      <c r="D12" s="6" t="s">
        <v>46</v>
      </c>
      <c r="E12" s="42"/>
      <c r="F12" s="43">
        <v>10</v>
      </c>
      <c r="G12" s="43">
        <v>0</v>
      </c>
      <c r="H12" s="43">
        <v>0</v>
      </c>
      <c r="I12" s="43">
        <v>7.6</v>
      </c>
      <c r="J12" s="43">
        <v>27.6</v>
      </c>
      <c r="K12" s="44" t="s">
        <v>47</v>
      </c>
      <c r="L12" s="43" t="s">
        <v>80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18.939999999999998</v>
      </c>
      <c r="H13" s="19">
        <f t="shared" si="0"/>
        <v>18.700000000000003</v>
      </c>
      <c r="I13" s="19">
        <f t="shared" si="0"/>
        <v>73.8</v>
      </c>
      <c r="J13" s="19">
        <f t="shared" si="0"/>
        <v>533.74</v>
      </c>
      <c r="K13" s="25"/>
      <c r="L13" s="19" t="s">
        <v>81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0.8</v>
      </c>
      <c r="H14" s="43">
        <v>7.6</v>
      </c>
      <c r="I14" s="43">
        <v>2.2000000000000002</v>
      </c>
      <c r="J14" s="43">
        <v>93.1</v>
      </c>
      <c r="K14" s="44" t="s">
        <v>49</v>
      </c>
      <c r="L14" s="43" t="s">
        <v>78</v>
      </c>
    </row>
    <row r="15" spans="1:12" ht="25.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3.7</v>
      </c>
      <c r="H15" s="43">
        <v>7.96</v>
      </c>
      <c r="I15" s="43">
        <v>10.1</v>
      </c>
      <c r="J15" s="43">
        <v>112.4</v>
      </c>
      <c r="K15" s="44" t="s">
        <v>51</v>
      </c>
      <c r="L15" s="43" t="s">
        <v>80</v>
      </c>
    </row>
    <row r="16" spans="1:12" ht="25.5">
      <c r="A16" s="23"/>
      <c r="B16" s="15"/>
      <c r="C16" s="11"/>
      <c r="D16" s="7" t="s">
        <v>28</v>
      </c>
      <c r="E16" s="42" t="s">
        <v>54</v>
      </c>
      <c r="F16" s="43">
        <v>55</v>
      </c>
      <c r="G16" s="43">
        <v>7.8</v>
      </c>
      <c r="H16" s="43">
        <v>4.0999999999999996</v>
      </c>
      <c r="I16" s="43">
        <v>6.7</v>
      </c>
      <c r="J16" s="43">
        <v>90.3</v>
      </c>
      <c r="K16" s="44" t="s">
        <v>55</v>
      </c>
      <c r="L16" s="43" t="s">
        <v>82</v>
      </c>
    </row>
    <row r="17" spans="1:12" ht="25.5">
      <c r="A17" s="23"/>
      <c r="B17" s="15"/>
      <c r="C17" s="11"/>
      <c r="D17" s="7" t="s">
        <v>29</v>
      </c>
      <c r="E17" s="42" t="s">
        <v>53</v>
      </c>
      <c r="F17" s="43">
        <v>120</v>
      </c>
      <c r="G17" s="43">
        <v>9.5</v>
      </c>
      <c r="H17" s="43">
        <v>3.1</v>
      </c>
      <c r="I17" s="43">
        <v>35.1</v>
      </c>
      <c r="J17" s="43">
        <v>183.8</v>
      </c>
      <c r="K17" s="44" t="s">
        <v>52</v>
      </c>
      <c r="L17" s="43" t="s">
        <v>80</v>
      </c>
    </row>
    <row r="18" spans="1:12" ht="25.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57</v>
      </c>
      <c r="L18" s="43" t="s">
        <v>79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35</v>
      </c>
      <c r="G19" s="43">
        <v>2.6</v>
      </c>
      <c r="H19" s="43">
        <v>0.4</v>
      </c>
      <c r="I19" s="43">
        <v>17.899999999999999</v>
      </c>
      <c r="J19" s="43">
        <v>83.4</v>
      </c>
      <c r="K19" s="44" t="s">
        <v>44</v>
      </c>
      <c r="L19" s="43" t="s">
        <v>78</v>
      </c>
    </row>
    <row r="20" spans="1:12" ht="15">
      <c r="A20" s="23"/>
      <c r="B20" s="15"/>
      <c r="C20" s="11"/>
      <c r="D20" s="7" t="s">
        <v>32</v>
      </c>
      <c r="E20" s="42" t="s">
        <v>58</v>
      </c>
      <c r="F20" s="43">
        <v>30</v>
      </c>
      <c r="G20" s="43">
        <v>2.04</v>
      </c>
      <c r="H20" s="43">
        <v>0.5</v>
      </c>
      <c r="I20" s="43">
        <v>10.1</v>
      </c>
      <c r="J20" s="43">
        <v>51.24</v>
      </c>
      <c r="K20" s="44" t="s">
        <v>44</v>
      </c>
      <c r="L20" s="43" t="s">
        <v>79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26.94</v>
      </c>
      <c r="H23" s="19">
        <f t="shared" si="1"/>
        <v>23.659999999999997</v>
      </c>
      <c r="I23" s="19">
        <f t="shared" si="1"/>
        <v>101.9</v>
      </c>
      <c r="J23" s="19">
        <f t="shared" si="1"/>
        <v>695.24</v>
      </c>
      <c r="K23" s="25"/>
      <c r="L23" s="19" t="s">
        <v>81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1200</v>
      </c>
      <c r="G24" s="32">
        <f t="shared" ref="G24:J24" si="2">G13+G23</f>
        <v>45.879999999999995</v>
      </c>
      <c r="H24" s="32">
        <f t="shared" si="2"/>
        <v>42.36</v>
      </c>
      <c r="I24" s="32">
        <f t="shared" si="2"/>
        <v>175.7</v>
      </c>
      <c r="J24" s="32">
        <f t="shared" si="2"/>
        <v>1228.98</v>
      </c>
      <c r="K24" s="32"/>
      <c r="L24" s="32" t="e">
        <f t="shared" ref="L24" si="3">L13+L23</f>
        <v>#VALUE!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8.39</v>
      </c>
      <c r="H25" s="40">
        <v>9.6999999999999993</v>
      </c>
      <c r="I25" s="40">
        <v>38.619999999999997</v>
      </c>
      <c r="J25" s="40">
        <v>269.44</v>
      </c>
      <c r="K25" s="41" t="s">
        <v>83</v>
      </c>
      <c r="L25" s="40" t="s">
        <v>84</v>
      </c>
    </row>
    <row r="26" spans="1:12" ht="15">
      <c r="A26" s="14"/>
      <c r="B26" s="15"/>
      <c r="C26" s="11"/>
      <c r="D26" s="6" t="s">
        <v>59</v>
      </c>
      <c r="E26" s="42" t="s">
        <v>60</v>
      </c>
      <c r="F26" s="43">
        <v>15</v>
      </c>
      <c r="G26" s="43">
        <v>3.5</v>
      </c>
      <c r="H26" s="43">
        <v>4.4000000000000004</v>
      </c>
      <c r="I26" s="43">
        <v>0</v>
      </c>
      <c r="J26" s="43">
        <v>53.8</v>
      </c>
      <c r="K26" s="44" t="s">
        <v>61</v>
      </c>
      <c r="L26" s="43" t="s">
        <v>80</v>
      </c>
    </row>
    <row r="27" spans="1:12" ht="25.5">
      <c r="A27" s="14"/>
      <c r="B27" s="15"/>
      <c r="C27" s="11"/>
      <c r="D27" s="7" t="s">
        <v>65</v>
      </c>
      <c r="E27" s="42" t="s">
        <v>63</v>
      </c>
      <c r="F27" s="43">
        <v>200</v>
      </c>
      <c r="G27" s="43">
        <v>1.6</v>
      </c>
      <c r="H27" s="43">
        <v>1.1000000000000001</v>
      </c>
      <c r="I27" s="43">
        <v>8.6999999999999993</v>
      </c>
      <c r="J27" s="43">
        <v>50.9</v>
      </c>
      <c r="K27" s="44" t="s">
        <v>64</v>
      </c>
      <c r="L27" s="43" t="s">
        <v>77</v>
      </c>
    </row>
    <row r="28" spans="1:12" ht="15">
      <c r="A28" s="14"/>
      <c r="B28" s="15"/>
      <c r="C28" s="11"/>
      <c r="D28" s="7" t="s">
        <v>23</v>
      </c>
      <c r="E28" s="42" t="s">
        <v>66</v>
      </c>
      <c r="F28" s="43">
        <v>30</v>
      </c>
      <c r="G28" s="43">
        <v>2.2999999999999998</v>
      </c>
      <c r="H28" s="43">
        <v>0.2</v>
      </c>
      <c r="I28" s="43">
        <v>15.4</v>
      </c>
      <c r="J28" s="43">
        <v>70.3</v>
      </c>
      <c r="K28" s="44" t="s">
        <v>44</v>
      </c>
      <c r="L28" s="43" t="s">
        <v>78</v>
      </c>
    </row>
    <row r="29" spans="1:12" ht="15">
      <c r="A29" s="14"/>
      <c r="B29" s="15"/>
      <c r="C29" s="11"/>
      <c r="D29" s="7"/>
      <c r="E29" s="42" t="s">
        <v>58</v>
      </c>
      <c r="F29" s="43">
        <v>25</v>
      </c>
      <c r="G29" s="43">
        <v>1.7</v>
      </c>
      <c r="H29" s="43">
        <v>0.3</v>
      </c>
      <c r="I29" s="43">
        <v>8.4</v>
      </c>
      <c r="J29" s="43">
        <v>42.7</v>
      </c>
      <c r="K29" s="44" t="s">
        <v>44</v>
      </c>
      <c r="L29" s="43" t="s">
        <v>79</v>
      </c>
    </row>
    <row r="30" spans="1:12" ht="15">
      <c r="A30" s="14"/>
      <c r="B30" s="15"/>
      <c r="C30" s="11"/>
      <c r="D30" s="6" t="s">
        <v>67</v>
      </c>
      <c r="E30" s="42" t="s">
        <v>85</v>
      </c>
      <c r="F30" s="43">
        <v>30</v>
      </c>
      <c r="G30" s="43">
        <v>1.6</v>
      </c>
      <c r="H30" s="43">
        <v>1.4</v>
      </c>
      <c r="I30" s="43">
        <v>12.6</v>
      </c>
      <c r="J30" s="43">
        <v>69.7</v>
      </c>
      <c r="K30" s="44" t="s">
        <v>68</v>
      </c>
      <c r="L30" s="43" t="s">
        <v>78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19.09</v>
      </c>
      <c r="H32" s="19">
        <f t="shared" ref="H32" si="5">SUM(H25:H31)</f>
        <v>17.099999999999998</v>
      </c>
      <c r="I32" s="19">
        <f t="shared" ref="I32" si="6">SUM(I25:I31)</f>
        <v>83.719999999999985</v>
      </c>
      <c r="J32" s="19">
        <f t="shared" ref="J32" si="7">SUM(J25:J31)</f>
        <v>556.84</v>
      </c>
      <c r="K32" s="25"/>
      <c r="L32" s="19" t="s">
        <v>81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60</v>
      </c>
      <c r="G33" s="43">
        <v>0.6</v>
      </c>
      <c r="H33" s="43">
        <v>6.1</v>
      </c>
      <c r="I33" s="43">
        <v>4.3</v>
      </c>
      <c r="J33" s="43">
        <v>74.2</v>
      </c>
      <c r="K33" s="44" t="s">
        <v>70</v>
      </c>
      <c r="L33" s="43" t="s">
        <v>78</v>
      </c>
    </row>
    <row r="34" spans="1:12" ht="25.5">
      <c r="A34" s="14"/>
      <c r="B34" s="15"/>
      <c r="C34" s="11"/>
      <c r="D34" s="7" t="s">
        <v>27</v>
      </c>
      <c r="E34" s="42" t="s">
        <v>86</v>
      </c>
      <c r="F34" s="43">
        <v>200</v>
      </c>
      <c r="G34" s="43">
        <v>4.5999999999999996</v>
      </c>
      <c r="H34" s="43">
        <v>5.6</v>
      </c>
      <c r="I34" s="43">
        <v>5.7</v>
      </c>
      <c r="J34" s="43">
        <v>92.2</v>
      </c>
      <c r="K34" s="44" t="s">
        <v>71</v>
      </c>
      <c r="L34" s="43" t="s">
        <v>80</v>
      </c>
    </row>
    <row r="35" spans="1:12" ht="15">
      <c r="A35" s="14"/>
      <c r="B35" s="15"/>
      <c r="C35" s="11"/>
      <c r="D35" s="7" t="s">
        <v>29</v>
      </c>
      <c r="E35" s="42" t="s">
        <v>72</v>
      </c>
      <c r="F35" s="43">
        <v>150</v>
      </c>
      <c r="G35" s="43">
        <v>3.7</v>
      </c>
      <c r="H35" s="43">
        <v>4.8</v>
      </c>
      <c r="I35" s="43">
        <v>36.5</v>
      </c>
      <c r="J35" s="43">
        <v>203.5</v>
      </c>
      <c r="K35" s="44" t="s">
        <v>73</v>
      </c>
      <c r="L35" s="43" t="s">
        <v>80</v>
      </c>
    </row>
    <row r="36" spans="1:12" ht="25.5">
      <c r="A36" s="14"/>
      <c r="B36" s="15"/>
      <c r="C36" s="11"/>
      <c r="D36" s="7" t="s">
        <v>30</v>
      </c>
      <c r="E36" s="42" t="s">
        <v>74</v>
      </c>
      <c r="F36" s="43">
        <v>200</v>
      </c>
      <c r="G36" s="43">
        <v>0.6</v>
      </c>
      <c r="H36" s="43">
        <v>0.2</v>
      </c>
      <c r="I36" s="43">
        <v>15.2</v>
      </c>
      <c r="J36" s="43">
        <v>65.3</v>
      </c>
      <c r="K36" s="44" t="s">
        <v>75</v>
      </c>
      <c r="L36" s="43" t="s">
        <v>79</v>
      </c>
    </row>
    <row r="37" spans="1:12" ht="25.5">
      <c r="A37" s="14"/>
      <c r="B37" s="15"/>
      <c r="C37" s="11"/>
      <c r="D37" s="7" t="s">
        <v>28</v>
      </c>
      <c r="E37" s="42" t="s">
        <v>87</v>
      </c>
      <c r="F37" s="43">
        <v>70</v>
      </c>
      <c r="G37" s="43">
        <v>9.6</v>
      </c>
      <c r="H37" s="43">
        <v>5.2</v>
      </c>
      <c r="I37" s="43">
        <v>4.4000000000000004</v>
      </c>
      <c r="J37" s="43">
        <v>103</v>
      </c>
      <c r="K37" s="44" t="s">
        <v>88</v>
      </c>
      <c r="L37" s="43" t="s">
        <v>89</v>
      </c>
    </row>
    <row r="38" spans="1:12" ht="15">
      <c r="A38" s="14"/>
      <c r="B38" s="15"/>
      <c r="C38" s="11"/>
      <c r="D38" s="7" t="s">
        <v>31</v>
      </c>
      <c r="E38" s="42" t="s">
        <v>66</v>
      </c>
      <c r="F38" s="43">
        <v>60</v>
      </c>
      <c r="G38" s="43">
        <v>4.5</v>
      </c>
      <c r="H38" s="43">
        <v>0.5</v>
      </c>
      <c r="I38" s="43">
        <v>29.5</v>
      </c>
      <c r="J38" s="43">
        <v>140.69999999999999</v>
      </c>
      <c r="K38" s="44" t="s">
        <v>44</v>
      </c>
      <c r="L38" s="43" t="s">
        <v>78</v>
      </c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25</v>
      </c>
      <c r="G39" s="43">
        <v>1.7</v>
      </c>
      <c r="H39" s="43">
        <v>0.3</v>
      </c>
      <c r="I39" s="43">
        <v>8.4</v>
      </c>
      <c r="J39" s="43">
        <v>42.7</v>
      </c>
      <c r="K39" s="44" t="s">
        <v>44</v>
      </c>
      <c r="L39" s="43" t="s">
        <v>79</v>
      </c>
    </row>
    <row r="40" spans="1:12" ht="25.5">
      <c r="A40" s="14"/>
      <c r="B40" s="15"/>
      <c r="C40" s="11"/>
      <c r="D40" s="6" t="s">
        <v>90</v>
      </c>
      <c r="E40" s="42" t="s">
        <v>91</v>
      </c>
      <c r="F40" s="43">
        <v>20</v>
      </c>
      <c r="G40" s="43">
        <v>0.7</v>
      </c>
      <c r="H40" s="43">
        <v>1.5</v>
      </c>
      <c r="I40" s="43">
        <v>1.9</v>
      </c>
      <c r="J40" s="43">
        <v>23.8</v>
      </c>
      <c r="K40" s="44" t="s">
        <v>92</v>
      </c>
      <c r="L40" s="43" t="s">
        <v>93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8">SUM(G33:G41)</f>
        <v>25.999999999999996</v>
      </c>
      <c r="H42" s="19">
        <f t="shared" ref="H42" si="9">SUM(H33:H41)</f>
        <v>24.2</v>
      </c>
      <c r="I42" s="19">
        <f t="shared" ref="I42" si="10">SUM(I33:I41)</f>
        <v>105.90000000000002</v>
      </c>
      <c r="J42" s="19">
        <f t="shared" ref="J42" si="11">SUM(J33:J41)</f>
        <v>745.40000000000009</v>
      </c>
      <c r="K42" s="25"/>
      <c r="L42" s="19" t="s">
        <v>81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1285</v>
      </c>
      <c r="G43" s="32">
        <f t="shared" ref="G43" si="12">G32+G42</f>
        <v>45.089999999999996</v>
      </c>
      <c r="H43" s="32">
        <f t="shared" ref="H43" si="13">H32+H42</f>
        <v>41.3</v>
      </c>
      <c r="I43" s="32">
        <f t="shared" ref="I43" si="14">I32+I42</f>
        <v>189.62</v>
      </c>
      <c r="J43" s="32">
        <f t="shared" ref="J43:L43" si="15">J32+J42</f>
        <v>1302.2400000000002</v>
      </c>
      <c r="K43" s="32"/>
      <c r="L43" s="32" t="e">
        <f t="shared" si="15"/>
        <v>#VALUE!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190</v>
      </c>
      <c r="G44" s="40">
        <v>14.1</v>
      </c>
      <c r="H44" s="40">
        <v>15.2</v>
      </c>
      <c r="I44" s="40">
        <v>40.5</v>
      </c>
      <c r="J44" s="40">
        <v>330.9</v>
      </c>
      <c r="K44" s="41" t="s">
        <v>95</v>
      </c>
      <c r="L44" s="40" t="s">
        <v>98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22</v>
      </c>
      <c r="E46" s="42" t="s">
        <v>96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97</v>
      </c>
      <c r="L46" s="43">
        <v>7</v>
      </c>
    </row>
    <row r="47" spans="1:12" ht="15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2.2999999999999998</v>
      </c>
      <c r="H47" s="43">
        <v>0.3</v>
      </c>
      <c r="I47" s="43">
        <v>15.4</v>
      </c>
      <c r="J47" s="43">
        <v>70.3</v>
      </c>
      <c r="K47" s="44" t="s">
        <v>44</v>
      </c>
      <c r="L47" s="43" t="s">
        <v>78</v>
      </c>
    </row>
    <row r="48" spans="1:12" ht="15">
      <c r="A48" s="23"/>
      <c r="B48" s="15"/>
      <c r="C48" s="11"/>
      <c r="D48" s="7" t="s">
        <v>23</v>
      </c>
      <c r="E48" s="42" t="s">
        <v>58</v>
      </c>
      <c r="F48" s="43">
        <v>25</v>
      </c>
      <c r="G48" s="43">
        <v>1.7</v>
      </c>
      <c r="H48" s="43">
        <v>0.3</v>
      </c>
      <c r="I48" s="43">
        <v>8.4</v>
      </c>
      <c r="J48" s="43">
        <v>42.7</v>
      </c>
      <c r="K48" s="44" t="s">
        <v>44</v>
      </c>
      <c r="L48" s="43" t="s">
        <v>79</v>
      </c>
    </row>
    <row r="49" spans="1:12" ht="15">
      <c r="A49" s="23"/>
      <c r="B49" s="15"/>
      <c r="C49" s="11"/>
      <c r="D49" s="6" t="s">
        <v>99</v>
      </c>
      <c r="E49" s="42" t="s">
        <v>104</v>
      </c>
      <c r="F49" s="43">
        <v>60</v>
      </c>
      <c r="G49" s="43">
        <v>0.4</v>
      </c>
      <c r="H49" s="43">
        <v>0.2</v>
      </c>
      <c r="I49" s="43">
        <v>1.5</v>
      </c>
      <c r="J49" s="43">
        <v>8.5</v>
      </c>
      <c r="K49" s="44" t="s">
        <v>100</v>
      </c>
      <c r="L49" s="43" t="s">
        <v>101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6">SUM(G44:G50)</f>
        <v>18.699999999999996</v>
      </c>
      <c r="H51" s="19">
        <f t="shared" ref="H51" si="17">SUM(H44:H50)</f>
        <v>16</v>
      </c>
      <c r="I51" s="19">
        <f t="shared" ref="I51" si="18">SUM(I44:I50)</f>
        <v>72.3</v>
      </c>
      <c r="J51" s="19">
        <f t="shared" ref="J51" si="19">SUM(J44:J50)</f>
        <v>479.2</v>
      </c>
      <c r="K51" s="25"/>
      <c r="L51" s="19" t="s">
        <v>81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102</v>
      </c>
      <c r="F52" s="43">
        <v>60</v>
      </c>
      <c r="G52" s="43">
        <v>0.8</v>
      </c>
      <c r="H52" s="43">
        <v>2.7</v>
      </c>
      <c r="I52" s="43">
        <v>4.5999999999999996</v>
      </c>
      <c r="J52" s="43">
        <v>45.6</v>
      </c>
      <c r="K52" s="44" t="s">
        <v>103</v>
      </c>
      <c r="L52" s="43" t="s">
        <v>78</v>
      </c>
    </row>
    <row r="53" spans="1:12" ht="25.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5.0999999999999996</v>
      </c>
      <c r="H53" s="43">
        <v>5.8</v>
      </c>
      <c r="I53" s="43">
        <v>10.08</v>
      </c>
      <c r="J53" s="43">
        <v>115.6</v>
      </c>
      <c r="K53" s="44" t="s">
        <v>106</v>
      </c>
      <c r="L53" s="43" t="s">
        <v>80</v>
      </c>
    </row>
    <row r="54" spans="1:12" ht="25.5">
      <c r="A54" s="23"/>
      <c r="B54" s="15"/>
      <c r="C54" s="11"/>
      <c r="D54" s="7" t="s">
        <v>28</v>
      </c>
      <c r="E54" s="42" t="s">
        <v>107</v>
      </c>
      <c r="F54" s="43">
        <v>50</v>
      </c>
      <c r="G54" s="43">
        <v>8.4</v>
      </c>
      <c r="H54" s="43">
        <v>7.9</v>
      </c>
      <c r="I54" s="43">
        <v>3.3</v>
      </c>
      <c r="J54" s="43">
        <v>118.25</v>
      </c>
      <c r="K54" s="44" t="s">
        <v>108</v>
      </c>
      <c r="L54" s="43" t="s">
        <v>89</v>
      </c>
    </row>
    <row r="55" spans="1:12" ht="15">
      <c r="A55" s="23"/>
      <c r="B55" s="15"/>
      <c r="C55" s="11"/>
      <c r="D55" s="7" t="s">
        <v>29</v>
      </c>
      <c r="E55" s="42" t="s">
        <v>109</v>
      </c>
      <c r="F55" s="43">
        <v>150</v>
      </c>
      <c r="G55" s="43">
        <v>5.4</v>
      </c>
      <c r="H55" s="43">
        <v>4.9000000000000004</v>
      </c>
      <c r="I55" s="43">
        <v>32.799999999999997</v>
      </c>
      <c r="J55" s="43">
        <v>196.8</v>
      </c>
      <c r="K55" s="44" t="s">
        <v>110</v>
      </c>
      <c r="L55" s="43" t="s">
        <v>78</v>
      </c>
    </row>
    <row r="56" spans="1:12" ht="25.5">
      <c r="A56" s="23"/>
      <c r="B56" s="15"/>
      <c r="C56" s="11"/>
      <c r="D56" s="7" t="s">
        <v>30</v>
      </c>
      <c r="E56" s="42" t="s">
        <v>111</v>
      </c>
      <c r="F56" s="43">
        <v>200</v>
      </c>
      <c r="G56" s="43">
        <v>0.15</v>
      </c>
      <c r="H56" s="43">
        <v>0.14000000000000001</v>
      </c>
      <c r="I56" s="43">
        <v>9.93</v>
      </c>
      <c r="J56" s="43">
        <v>41.5</v>
      </c>
      <c r="K56" s="44" t="s">
        <v>112</v>
      </c>
      <c r="L56" s="43" t="s">
        <v>115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4.5</v>
      </c>
      <c r="H57" s="43">
        <v>0.5</v>
      </c>
      <c r="I57" s="43">
        <v>29.5</v>
      </c>
      <c r="J57" s="43">
        <v>140.69999999999999</v>
      </c>
      <c r="K57" s="44" t="s">
        <v>44</v>
      </c>
      <c r="L57" s="43" t="s">
        <v>78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2.04</v>
      </c>
      <c r="H58" s="43">
        <v>0.4</v>
      </c>
      <c r="I58" s="43">
        <v>10.08</v>
      </c>
      <c r="J58" s="43">
        <v>51.24</v>
      </c>
      <c r="K58" s="44" t="s">
        <v>44</v>
      </c>
      <c r="L58" s="43" t="s">
        <v>79</v>
      </c>
    </row>
    <row r="59" spans="1:12" ht="25.5">
      <c r="A59" s="23"/>
      <c r="B59" s="15"/>
      <c r="C59" s="11"/>
      <c r="D59" s="6" t="s">
        <v>90</v>
      </c>
      <c r="E59" s="42" t="s">
        <v>113</v>
      </c>
      <c r="F59" s="43">
        <v>20</v>
      </c>
      <c r="G59" s="43">
        <v>0.3</v>
      </c>
      <c r="H59" s="43">
        <v>1.6</v>
      </c>
      <c r="I59" s="43">
        <v>0.6</v>
      </c>
      <c r="J59" s="43">
        <v>18.600000000000001</v>
      </c>
      <c r="K59" s="44" t="s">
        <v>114</v>
      </c>
      <c r="L59" s="43" t="s">
        <v>93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0">SUM(G52:G60)</f>
        <v>26.69</v>
      </c>
      <c r="H61" s="19">
        <f t="shared" ref="H61" si="21">SUM(H52:H60)</f>
        <v>23.939999999999998</v>
      </c>
      <c r="I61" s="19">
        <f t="shared" ref="I61" si="22">SUM(I52:I60)</f>
        <v>100.89</v>
      </c>
      <c r="J61" s="19">
        <f t="shared" ref="J61" si="23">SUM(J52:J60)</f>
        <v>728.29000000000008</v>
      </c>
      <c r="K61" s="25"/>
      <c r="L61" s="19" t="s">
        <v>81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1275</v>
      </c>
      <c r="G62" s="32">
        <f t="shared" ref="G62" si="24">G51+G61</f>
        <v>45.39</v>
      </c>
      <c r="H62" s="32">
        <f t="shared" ref="H62" si="25">H51+H61</f>
        <v>39.94</v>
      </c>
      <c r="I62" s="32">
        <f t="shared" ref="I62" si="26">I51+I61</f>
        <v>173.19</v>
      </c>
      <c r="J62" s="32">
        <f t="shared" ref="J62:L62" si="27">J51+J61</f>
        <v>1207.49</v>
      </c>
      <c r="K62" s="32"/>
      <c r="L62" s="32" t="e">
        <f t="shared" si="27"/>
        <v>#VALUE!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116</v>
      </c>
      <c r="F63" s="40">
        <v>200</v>
      </c>
      <c r="G63" s="40">
        <v>6.8</v>
      </c>
      <c r="H63" s="40">
        <v>7.7</v>
      </c>
      <c r="I63" s="40">
        <v>24.7</v>
      </c>
      <c r="J63" s="40">
        <v>192.6</v>
      </c>
      <c r="K63" s="41" t="s">
        <v>118</v>
      </c>
      <c r="L63" s="40" t="s">
        <v>76</v>
      </c>
    </row>
    <row r="64" spans="1:12" ht="15">
      <c r="A64" s="23"/>
      <c r="B64" s="15"/>
      <c r="C64" s="11"/>
      <c r="D64" s="6" t="s">
        <v>59</v>
      </c>
      <c r="E64" s="42" t="s">
        <v>117</v>
      </c>
      <c r="F64" s="43">
        <v>15</v>
      </c>
      <c r="G64" s="43">
        <v>3.5</v>
      </c>
      <c r="H64" s="43">
        <v>4.4000000000000004</v>
      </c>
      <c r="I64" s="43">
        <v>0</v>
      </c>
      <c r="J64" s="43">
        <v>53.8</v>
      </c>
      <c r="K64" s="44" t="s">
        <v>61</v>
      </c>
      <c r="L64" s="43" t="s">
        <v>80</v>
      </c>
    </row>
    <row r="65" spans="1:12" ht="25.5">
      <c r="A65" s="23"/>
      <c r="B65" s="15"/>
      <c r="C65" s="11"/>
      <c r="D65" s="7" t="s">
        <v>22</v>
      </c>
      <c r="E65" s="42" t="s">
        <v>119</v>
      </c>
      <c r="F65" s="43">
        <v>200</v>
      </c>
      <c r="G65" s="43">
        <v>3.8</v>
      </c>
      <c r="H65" s="43">
        <v>2.9</v>
      </c>
      <c r="I65" s="43">
        <v>11.3</v>
      </c>
      <c r="J65" s="43">
        <v>86</v>
      </c>
      <c r="K65" s="44" t="s">
        <v>120</v>
      </c>
      <c r="L65" s="43" t="s">
        <v>77</v>
      </c>
    </row>
    <row r="66" spans="1:12" ht="15">
      <c r="A66" s="23"/>
      <c r="B66" s="15"/>
      <c r="C66" s="11"/>
      <c r="D66" s="7" t="s">
        <v>23</v>
      </c>
      <c r="E66" s="42" t="s">
        <v>66</v>
      </c>
      <c r="F66" s="43">
        <v>30</v>
      </c>
      <c r="G66" s="43">
        <v>2.2999999999999998</v>
      </c>
      <c r="H66" s="43" t="s">
        <v>121</v>
      </c>
      <c r="I66" s="43">
        <v>15.4</v>
      </c>
      <c r="J66" s="43">
        <v>70.3</v>
      </c>
      <c r="K66" s="44" t="s">
        <v>47</v>
      </c>
      <c r="L66" s="43" t="s">
        <v>78</v>
      </c>
    </row>
    <row r="67" spans="1:12" ht="15">
      <c r="A67" s="23"/>
      <c r="B67" s="15"/>
      <c r="C67" s="11"/>
      <c r="D67" s="7" t="s">
        <v>23</v>
      </c>
      <c r="E67" s="42" t="s">
        <v>58</v>
      </c>
      <c r="F67" s="43">
        <v>25</v>
      </c>
      <c r="G67" s="43">
        <v>1.7</v>
      </c>
      <c r="H67" s="43">
        <v>0.3</v>
      </c>
      <c r="I67" s="43">
        <v>8.4</v>
      </c>
      <c r="J67" s="43">
        <v>42.7</v>
      </c>
      <c r="K67" s="44" t="s">
        <v>47</v>
      </c>
      <c r="L67" s="43" t="s">
        <v>79</v>
      </c>
    </row>
    <row r="68" spans="1:12" ht="15">
      <c r="A68" s="23"/>
      <c r="B68" s="15"/>
      <c r="C68" s="11"/>
      <c r="D68" s="6" t="s">
        <v>122</v>
      </c>
      <c r="E68" s="42" t="s">
        <v>123</v>
      </c>
      <c r="F68" s="43">
        <v>100</v>
      </c>
      <c r="G68" s="43">
        <v>0.9</v>
      </c>
      <c r="H68" s="43">
        <v>0.3</v>
      </c>
      <c r="I68" s="43">
        <v>11.1</v>
      </c>
      <c r="J68" s="43">
        <v>52.5</v>
      </c>
      <c r="K68" s="44" t="s">
        <v>47</v>
      </c>
      <c r="L68" s="43" t="s">
        <v>80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8">SUM(G63:G69)</f>
        <v>19</v>
      </c>
      <c r="H70" s="19">
        <f t="shared" ref="H70" si="29">SUM(H63:H69)</f>
        <v>15.600000000000003</v>
      </c>
      <c r="I70" s="19">
        <f t="shared" ref="I70" si="30">SUM(I63:I69)</f>
        <v>70.899999999999991</v>
      </c>
      <c r="J70" s="19">
        <f t="shared" ref="J70" si="31">SUM(J63:J69)</f>
        <v>497.9</v>
      </c>
      <c r="K70" s="25"/>
      <c r="L70" s="19" t="s">
        <v>81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0.6</v>
      </c>
      <c r="H71" s="43">
        <v>6.1</v>
      </c>
      <c r="I71" s="43">
        <v>4.3</v>
      </c>
      <c r="J71" s="43">
        <v>74.2</v>
      </c>
      <c r="K71" s="44" t="s">
        <v>70</v>
      </c>
      <c r="L71" s="43" t="s">
        <v>78</v>
      </c>
    </row>
    <row r="72" spans="1:12" ht="25.5">
      <c r="A72" s="23"/>
      <c r="B72" s="15"/>
      <c r="C72" s="11"/>
      <c r="D72" s="7" t="s">
        <v>27</v>
      </c>
      <c r="E72" s="42" t="s">
        <v>124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125</v>
      </c>
      <c r="L72" s="43" t="s">
        <v>80</v>
      </c>
    </row>
    <row r="73" spans="1:12" ht="25.5">
      <c r="A73" s="23"/>
      <c r="B73" s="15"/>
      <c r="C73" s="11"/>
      <c r="D73" s="7" t="s">
        <v>28</v>
      </c>
      <c r="E73" s="42" t="s">
        <v>126</v>
      </c>
      <c r="F73" s="43">
        <v>90</v>
      </c>
      <c r="G73" s="43">
        <v>10</v>
      </c>
      <c r="H73" s="43">
        <v>5.2</v>
      </c>
      <c r="I73" s="43">
        <v>4.3</v>
      </c>
      <c r="J73" s="43">
        <v>113.8</v>
      </c>
      <c r="K73" s="44" t="s">
        <v>127</v>
      </c>
      <c r="L73" s="43" t="s">
        <v>82</v>
      </c>
    </row>
    <row r="74" spans="1:12" ht="15">
      <c r="A74" s="23"/>
      <c r="B74" s="15"/>
      <c r="C74" s="11"/>
      <c r="D74" s="7" t="s">
        <v>29</v>
      </c>
      <c r="E74" s="42" t="s">
        <v>128</v>
      </c>
      <c r="F74" s="43">
        <v>150</v>
      </c>
      <c r="G74" s="43">
        <v>5.2</v>
      </c>
      <c r="H74" s="43">
        <v>7.3</v>
      </c>
      <c r="I74" s="43">
        <v>36</v>
      </c>
      <c r="J74" s="43">
        <v>233.7</v>
      </c>
      <c r="K74" s="44" t="s">
        <v>129</v>
      </c>
      <c r="L74" s="43" t="s">
        <v>80</v>
      </c>
    </row>
    <row r="75" spans="1:12" ht="25.5">
      <c r="A75" s="23"/>
      <c r="B75" s="15"/>
      <c r="C75" s="11"/>
      <c r="D75" s="7" t="s">
        <v>30</v>
      </c>
      <c r="E75" s="42" t="s">
        <v>130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57</v>
      </c>
      <c r="L75" s="43" t="s">
        <v>79</v>
      </c>
    </row>
    <row r="76" spans="1:12" ht="15">
      <c r="A76" s="23"/>
      <c r="B76" s="15"/>
      <c r="C76" s="11"/>
      <c r="D76" s="7" t="s">
        <v>31</v>
      </c>
      <c r="E76" s="42" t="s">
        <v>66</v>
      </c>
      <c r="F76" s="43">
        <v>30</v>
      </c>
      <c r="G76" s="43">
        <v>2.2999999999999998</v>
      </c>
      <c r="H76" s="43">
        <v>0.2</v>
      </c>
      <c r="I76" s="43">
        <v>15.4</v>
      </c>
      <c r="J76" s="43">
        <v>70.3</v>
      </c>
      <c r="K76" s="44" t="s">
        <v>44</v>
      </c>
      <c r="L76" s="43" t="s">
        <v>78</v>
      </c>
    </row>
    <row r="77" spans="1:12" ht="15">
      <c r="A77" s="23"/>
      <c r="B77" s="15"/>
      <c r="C77" s="11"/>
      <c r="D77" s="7" t="s">
        <v>32</v>
      </c>
      <c r="E77" s="42" t="s">
        <v>58</v>
      </c>
      <c r="F77" s="43">
        <v>25</v>
      </c>
      <c r="G77" s="43">
        <v>1.7</v>
      </c>
      <c r="H77" s="43">
        <v>0.3</v>
      </c>
      <c r="I77" s="43">
        <v>8.4</v>
      </c>
      <c r="J77" s="43">
        <v>42.7</v>
      </c>
      <c r="K77" s="44" t="s">
        <v>44</v>
      </c>
      <c r="L77" s="43" t="s">
        <v>79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2">SUM(G71:G79)</f>
        <v>27</v>
      </c>
      <c r="H80" s="19">
        <f t="shared" ref="H80" si="33">SUM(H71:H79)</f>
        <v>23.7</v>
      </c>
      <c r="I80" s="19">
        <f t="shared" ref="I80" si="34">SUM(I71:I79)</f>
        <v>104.50000000000001</v>
      </c>
      <c r="J80" s="19">
        <f t="shared" ref="J80" si="35">SUM(J71:J79)</f>
        <v>748.8</v>
      </c>
      <c r="K80" s="25"/>
      <c r="L80" s="19" t="s">
        <v>81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1325</v>
      </c>
      <c r="G81" s="32">
        <f t="shared" ref="G81" si="36">G70+G80</f>
        <v>46</v>
      </c>
      <c r="H81" s="32">
        <f t="shared" ref="H81" si="37">H70+H80</f>
        <v>39.300000000000004</v>
      </c>
      <c r="I81" s="32">
        <f t="shared" ref="I81" si="38">I70+I80</f>
        <v>175.4</v>
      </c>
      <c r="J81" s="32">
        <f t="shared" ref="J81:L81" si="39">J70+J80</f>
        <v>1246.6999999999998</v>
      </c>
      <c r="K81" s="32"/>
      <c r="L81" s="32" t="e">
        <f t="shared" si="39"/>
        <v>#VALUE!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131</v>
      </c>
      <c r="F82" s="40">
        <v>200</v>
      </c>
      <c r="G82" s="40">
        <v>8.3000000000000007</v>
      </c>
      <c r="H82" s="40">
        <v>10.1</v>
      </c>
      <c r="I82" s="40">
        <v>37.6</v>
      </c>
      <c r="J82" s="40">
        <v>274.89999999999998</v>
      </c>
      <c r="K82" s="41" t="s">
        <v>132</v>
      </c>
      <c r="L82" s="40" t="s">
        <v>76</v>
      </c>
    </row>
    <row r="83" spans="1:12" ht="15">
      <c r="A83" s="23"/>
      <c r="B83" s="15"/>
      <c r="C83" s="11"/>
      <c r="D83" s="6" t="s">
        <v>59</v>
      </c>
      <c r="E83" s="42" t="s">
        <v>117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53.8</v>
      </c>
      <c r="K83" s="44" t="s">
        <v>61</v>
      </c>
      <c r="L83" s="43" t="s">
        <v>80</v>
      </c>
    </row>
    <row r="84" spans="1:12" ht="25.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1.6</v>
      </c>
      <c r="H84" s="43">
        <v>1.1000000000000001</v>
      </c>
      <c r="I84" s="43">
        <v>8.6999999999999993</v>
      </c>
      <c r="J84" s="43">
        <v>50.9</v>
      </c>
      <c r="K84" s="44" t="s">
        <v>64</v>
      </c>
      <c r="L84" s="43" t="s">
        <v>77</v>
      </c>
    </row>
    <row r="85" spans="1:12" ht="15">
      <c r="A85" s="23"/>
      <c r="B85" s="15"/>
      <c r="C85" s="11"/>
      <c r="D85" s="7" t="s">
        <v>23</v>
      </c>
      <c r="E85" s="42" t="s">
        <v>66</v>
      </c>
      <c r="F85" s="43">
        <v>30</v>
      </c>
      <c r="G85" s="43">
        <v>2.2999999999999998</v>
      </c>
      <c r="H85" s="43">
        <v>0.2</v>
      </c>
      <c r="I85" s="43">
        <v>15.4</v>
      </c>
      <c r="J85" s="43">
        <v>70.3</v>
      </c>
      <c r="K85" s="44" t="s">
        <v>44</v>
      </c>
      <c r="L85" s="43" t="s">
        <v>78</v>
      </c>
    </row>
    <row r="86" spans="1:12" ht="15">
      <c r="A86" s="23"/>
      <c r="B86" s="15"/>
      <c r="C86" s="11"/>
      <c r="D86" s="7" t="s">
        <v>23</v>
      </c>
      <c r="E86" s="42" t="s">
        <v>58</v>
      </c>
      <c r="F86" s="43">
        <v>25</v>
      </c>
      <c r="G86" s="43">
        <v>1.7</v>
      </c>
      <c r="H86" s="43">
        <v>0.3</v>
      </c>
      <c r="I86" s="43">
        <v>8.4</v>
      </c>
      <c r="J86" s="43">
        <v>42.7</v>
      </c>
      <c r="K86" s="44" t="s">
        <v>44</v>
      </c>
      <c r="L86" s="43" t="s">
        <v>79</v>
      </c>
    </row>
    <row r="87" spans="1:12" ht="15">
      <c r="A87" s="23"/>
      <c r="B87" s="15"/>
      <c r="C87" s="11"/>
      <c r="D87" s="6" t="s">
        <v>122</v>
      </c>
      <c r="E87" s="42" t="s">
        <v>133</v>
      </c>
      <c r="F87" s="43">
        <v>8</v>
      </c>
      <c r="G87" s="43">
        <v>0.9</v>
      </c>
      <c r="H87" s="43">
        <v>0.3</v>
      </c>
      <c r="I87" s="43">
        <v>11.1</v>
      </c>
      <c r="J87" s="43">
        <v>52.5</v>
      </c>
      <c r="K87" s="44" t="s">
        <v>44</v>
      </c>
      <c r="L87" s="43" t="s">
        <v>80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478</v>
      </c>
      <c r="G89" s="19">
        <f t="shared" ref="G89" si="40">SUM(G82:G88)</f>
        <v>18.299999999999997</v>
      </c>
      <c r="H89" s="19">
        <f t="shared" ref="H89" si="41">SUM(H82:H88)</f>
        <v>16.399999999999999</v>
      </c>
      <c r="I89" s="19">
        <f t="shared" ref="I89" si="42">SUM(I82:I88)</f>
        <v>81.199999999999989</v>
      </c>
      <c r="J89" s="19">
        <f t="shared" ref="J89" si="43">SUM(J82:J88)</f>
        <v>545.09999999999991</v>
      </c>
      <c r="K89" s="25"/>
      <c r="L89" s="19" t="s">
        <v>81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134</v>
      </c>
      <c r="F90" s="43">
        <v>60</v>
      </c>
      <c r="G90" s="43">
        <v>1</v>
      </c>
      <c r="H90" s="43">
        <v>6.1</v>
      </c>
      <c r="I90" s="43">
        <v>5.8</v>
      </c>
      <c r="J90" s="43">
        <v>81.5</v>
      </c>
      <c r="K90" s="44" t="s">
        <v>135</v>
      </c>
      <c r="L90" s="43" t="s">
        <v>78</v>
      </c>
    </row>
    <row r="91" spans="1:12" ht="25.5">
      <c r="A91" s="23"/>
      <c r="B91" s="15"/>
      <c r="C91" s="11"/>
      <c r="D91" s="7" t="s">
        <v>27</v>
      </c>
      <c r="E91" s="42" t="s">
        <v>136</v>
      </c>
      <c r="F91" s="43">
        <v>200</v>
      </c>
      <c r="G91" s="43">
        <v>5.0999999999999996</v>
      </c>
      <c r="H91" s="43">
        <v>5.8</v>
      </c>
      <c r="I91" s="43">
        <v>10.8</v>
      </c>
      <c r="J91" s="43">
        <v>115.6</v>
      </c>
      <c r="K91" s="44" t="s">
        <v>106</v>
      </c>
      <c r="L91" s="43" t="s">
        <v>80</v>
      </c>
    </row>
    <row r="92" spans="1:12" ht="25.5">
      <c r="A92" s="23"/>
      <c r="B92" s="15"/>
      <c r="C92" s="11"/>
      <c r="D92" s="7" t="s">
        <v>28</v>
      </c>
      <c r="E92" s="42" t="s">
        <v>137</v>
      </c>
      <c r="F92" s="43">
        <v>60</v>
      </c>
      <c r="G92" s="43">
        <v>10.5</v>
      </c>
      <c r="H92" s="43">
        <v>3.1</v>
      </c>
      <c r="I92" s="43">
        <v>8.1</v>
      </c>
      <c r="J92" s="43">
        <v>101.1</v>
      </c>
      <c r="K92" s="44" t="s">
        <v>138</v>
      </c>
      <c r="L92" s="43" t="s">
        <v>89</v>
      </c>
    </row>
    <row r="93" spans="1:12" ht="25.5">
      <c r="A93" s="23"/>
      <c r="B93" s="15"/>
      <c r="C93" s="11"/>
      <c r="D93" s="7" t="s">
        <v>29</v>
      </c>
      <c r="E93" s="42" t="s">
        <v>139</v>
      </c>
      <c r="F93" s="43">
        <v>150</v>
      </c>
      <c r="G93" s="43">
        <v>3.2</v>
      </c>
      <c r="H93" s="43">
        <v>5.2</v>
      </c>
      <c r="I93" s="43">
        <v>19.8</v>
      </c>
      <c r="J93" s="43">
        <v>139.4</v>
      </c>
      <c r="K93" s="44" t="s">
        <v>140</v>
      </c>
      <c r="L93" s="43" t="s">
        <v>80</v>
      </c>
    </row>
    <row r="94" spans="1:12" ht="25.5">
      <c r="A94" s="23"/>
      <c r="B94" s="15"/>
      <c r="C94" s="11"/>
      <c r="D94" s="7" t="s">
        <v>30</v>
      </c>
      <c r="E94" s="42" t="s">
        <v>130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57</v>
      </c>
      <c r="L94" s="43" t="s">
        <v>79</v>
      </c>
    </row>
    <row r="95" spans="1:12" ht="15">
      <c r="A95" s="23"/>
      <c r="B95" s="15"/>
      <c r="C95" s="11"/>
      <c r="D95" s="7" t="s">
        <v>31</v>
      </c>
      <c r="E95" s="42" t="s">
        <v>66</v>
      </c>
      <c r="F95" s="43">
        <v>50</v>
      </c>
      <c r="G95" s="43">
        <v>3.4</v>
      </c>
      <c r="H95" s="43">
        <v>0.4</v>
      </c>
      <c r="I95" s="43">
        <v>25.7</v>
      </c>
      <c r="J95" s="43">
        <v>127.3</v>
      </c>
      <c r="K95" s="44" t="s">
        <v>47</v>
      </c>
      <c r="L95" s="43" t="s">
        <v>78</v>
      </c>
    </row>
    <row r="96" spans="1:12" ht="15">
      <c r="A96" s="23"/>
      <c r="B96" s="15"/>
      <c r="C96" s="11"/>
      <c r="D96" s="7" t="s">
        <v>32</v>
      </c>
      <c r="E96" s="42" t="s">
        <v>58</v>
      </c>
      <c r="F96" s="43">
        <v>30</v>
      </c>
      <c r="G96" s="43">
        <v>2.04</v>
      </c>
      <c r="H96" s="43">
        <v>0.4</v>
      </c>
      <c r="I96" s="43">
        <v>10.08</v>
      </c>
      <c r="J96" s="43">
        <v>51.24</v>
      </c>
      <c r="K96" s="44" t="s">
        <v>44</v>
      </c>
      <c r="L96" s="43" t="s">
        <v>79</v>
      </c>
    </row>
    <row r="97" spans="1:12" ht="25.5">
      <c r="A97" s="23"/>
      <c r="B97" s="15"/>
      <c r="C97" s="11"/>
      <c r="D97" s="6" t="s">
        <v>90</v>
      </c>
      <c r="E97" s="42" t="s">
        <v>91</v>
      </c>
      <c r="F97" s="43">
        <v>20</v>
      </c>
      <c r="G97" s="43">
        <v>0.7</v>
      </c>
      <c r="H97" s="43">
        <v>1.5</v>
      </c>
      <c r="I97" s="43">
        <v>1.9</v>
      </c>
      <c r="J97" s="43">
        <v>23.8</v>
      </c>
      <c r="K97" s="44" t="s">
        <v>92</v>
      </c>
      <c r="L97" s="43" t="s">
        <v>93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4">SUM(G90:G98)</f>
        <v>26.439999999999998</v>
      </c>
      <c r="H99" s="19">
        <f t="shared" ref="H99" si="45">SUM(H90:H98)</f>
        <v>22.499999999999996</v>
      </c>
      <c r="I99" s="19">
        <f t="shared" ref="I99" si="46">SUM(I90:I98)</f>
        <v>101.98</v>
      </c>
      <c r="J99" s="19">
        <f t="shared" ref="J99" si="47">SUM(J90:J98)</f>
        <v>720.93999999999994</v>
      </c>
      <c r="K99" s="25"/>
      <c r="L99" s="19" t="s">
        <v>81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1248</v>
      </c>
      <c r="G100" s="32">
        <f t="shared" ref="G100" si="48">G89+G99</f>
        <v>44.739999999999995</v>
      </c>
      <c r="H100" s="32">
        <f t="shared" ref="H100" si="49">H89+H99</f>
        <v>38.899999999999991</v>
      </c>
      <c r="I100" s="32">
        <f t="shared" ref="I100" si="50">I89+I99</f>
        <v>183.18</v>
      </c>
      <c r="J100" s="32">
        <f t="shared" ref="J100:L100" si="51">J89+J99</f>
        <v>1266.04</v>
      </c>
      <c r="K100" s="32"/>
      <c r="L100" s="32" t="e">
        <f t="shared" si="51"/>
        <v>#VALUE!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141</v>
      </c>
      <c r="F101" s="40">
        <v>200</v>
      </c>
      <c r="G101" s="40">
        <v>5</v>
      </c>
      <c r="H101" s="40">
        <v>6.8</v>
      </c>
      <c r="I101" s="40">
        <v>24.1</v>
      </c>
      <c r="J101" s="40">
        <v>168.9</v>
      </c>
      <c r="K101" s="41" t="s">
        <v>142</v>
      </c>
      <c r="L101" s="40" t="s">
        <v>146</v>
      </c>
    </row>
    <row r="102" spans="1:12" ht="15">
      <c r="A102" s="23"/>
      <c r="B102" s="15"/>
      <c r="C102" s="11"/>
      <c r="D102" s="6" t="s">
        <v>59</v>
      </c>
      <c r="E102" s="42" t="s">
        <v>143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53.8</v>
      </c>
      <c r="K102" s="44" t="s">
        <v>61</v>
      </c>
      <c r="L102" s="43" t="s">
        <v>80</v>
      </c>
    </row>
    <row r="103" spans="1:12" ht="25.5">
      <c r="A103" s="23"/>
      <c r="B103" s="15"/>
      <c r="C103" s="11"/>
      <c r="D103" s="7" t="s">
        <v>22</v>
      </c>
      <c r="E103" s="42" t="s">
        <v>144</v>
      </c>
      <c r="F103" s="43">
        <v>200</v>
      </c>
      <c r="G103" s="43">
        <v>4.5999999999999996</v>
      </c>
      <c r="H103" s="43">
        <v>3.8</v>
      </c>
      <c r="I103" s="43">
        <v>12.6</v>
      </c>
      <c r="J103" s="43">
        <v>100.4</v>
      </c>
      <c r="K103" s="44" t="s">
        <v>145</v>
      </c>
      <c r="L103" s="43" t="s">
        <v>80</v>
      </c>
    </row>
    <row r="104" spans="1:12" ht="15">
      <c r="A104" s="23"/>
      <c r="B104" s="15"/>
      <c r="C104" s="11"/>
      <c r="D104" s="7" t="s">
        <v>23</v>
      </c>
      <c r="E104" s="42" t="s">
        <v>66</v>
      </c>
      <c r="F104" s="43">
        <v>30</v>
      </c>
      <c r="G104" s="43">
        <v>2.2999999999999998</v>
      </c>
      <c r="H104" s="43">
        <v>0.2</v>
      </c>
      <c r="I104" s="43">
        <v>15.4</v>
      </c>
      <c r="J104" s="43">
        <v>70.3</v>
      </c>
      <c r="K104" s="44" t="s">
        <v>44</v>
      </c>
      <c r="L104" s="43" t="s">
        <v>78</v>
      </c>
    </row>
    <row r="105" spans="1:12" ht="15">
      <c r="A105" s="23"/>
      <c r="B105" s="15"/>
      <c r="C105" s="11"/>
      <c r="D105" s="7" t="s">
        <v>23</v>
      </c>
      <c r="E105" s="42" t="s">
        <v>58</v>
      </c>
      <c r="F105" s="43">
        <v>25</v>
      </c>
      <c r="G105" s="43">
        <v>1.7</v>
      </c>
      <c r="H105" s="43">
        <v>3</v>
      </c>
      <c r="I105" s="43">
        <v>8.4</v>
      </c>
      <c r="J105" s="43">
        <v>42.7</v>
      </c>
      <c r="K105" s="44" t="s">
        <v>44</v>
      </c>
      <c r="L105" s="43" t="s">
        <v>79</v>
      </c>
    </row>
    <row r="106" spans="1:12" ht="15">
      <c r="A106" s="23"/>
      <c r="B106" s="15"/>
      <c r="C106" s="11"/>
      <c r="D106" s="6" t="s">
        <v>122</v>
      </c>
      <c r="E106" s="42" t="s">
        <v>147</v>
      </c>
      <c r="F106" s="43">
        <v>100</v>
      </c>
      <c r="G106" s="43">
        <v>0.9</v>
      </c>
      <c r="H106" s="43">
        <v>0.3</v>
      </c>
      <c r="I106" s="43">
        <v>11.1</v>
      </c>
      <c r="J106" s="43">
        <v>52.5</v>
      </c>
      <c r="K106" s="44" t="s">
        <v>44</v>
      </c>
      <c r="L106" s="43" t="s">
        <v>78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2">SUM(G101:G107)</f>
        <v>17.999999999999996</v>
      </c>
      <c r="H108" s="19">
        <f t="shared" si="52"/>
        <v>18.5</v>
      </c>
      <c r="I108" s="19">
        <f t="shared" si="52"/>
        <v>71.599999999999994</v>
      </c>
      <c r="J108" s="19">
        <f t="shared" si="52"/>
        <v>488.6</v>
      </c>
      <c r="K108" s="25"/>
      <c r="L108" s="19" t="s">
        <v>81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0.6</v>
      </c>
      <c r="H109" s="43">
        <v>6.1</v>
      </c>
      <c r="I109" s="43">
        <v>4.3</v>
      </c>
      <c r="J109" s="43">
        <v>74.2</v>
      </c>
      <c r="K109" s="44" t="s">
        <v>70</v>
      </c>
      <c r="L109" s="43" t="s">
        <v>80</v>
      </c>
    </row>
    <row r="110" spans="1:12" ht="25.5">
      <c r="A110" s="23"/>
      <c r="B110" s="15"/>
      <c r="C110" s="11"/>
      <c r="D110" s="7" t="s">
        <v>27</v>
      </c>
      <c r="E110" s="42" t="s">
        <v>148</v>
      </c>
      <c r="F110" s="43">
        <v>200</v>
      </c>
      <c r="G110" s="43">
        <v>4.5999999999999996</v>
      </c>
      <c r="H110" s="43">
        <v>5.6</v>
      </c>
      <c r="I110" s="43">
        <v>5.7</v>
      </c>
      <c r="J110" s="43">
        <v>92.2</v>
      </c>
      <c r="K110" s="44" t="s">
        <v>71</v>
      </c>
      <c r="L110" s="43" t="s">
        <v>80</v>
      </c>
    </row>
    <row r="111" spans="1:12" ht="25.5">
      <c r="A111" s="23"/>
      <c r="B111" s="15"/>
      <c r="C111" s="11"/>
      <c r="D111" s="7" t="s">
        <v>28</v>
      </c>
      <c r="E111" s="42" t="s">
        <v>94</v>
      </c>
      <c r="F111" s="43">
        <v>200</v>
      </c>
      <c r="G111" s="43">
        <v>15.3</v>
      </c>
      <c r="H111" s="43">
        <v>14.7</v>
      </c>
      <c r="I111" s="43">
        <v>42.6</v>
      </c>
      <c r="J111" s="43">
        <v>348.3</v>
      </c>
      <c r="K111" s="44" t="s">
        <v>95</v>
      </c>
      <c r="L111" s="43" t="s">
        <v>84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>
      <c r="A113" s="23"/>
      <c r="B113" s="15"/>
      <c r="C113" s="11"/>
      <c r="D113" s="7" t="s">
        <v>30</v>
      </c>
      <c r="E113" s="42" t="s">
        <v>149</v>
      </c>
      <c r="F113" s="43">
        <v>200</v>
      </c>
      <c r="G113" s="43">
        <v>1</v>
      </c>
      <c r="H113" s="43">
        <v>0.1</v>
      </c>
      <c r="I113" s="43">
        <v>15.76</v>
      </c>
      <c r="J113" s="43">
        <v>66.900000000000006</v>
      </c>
      <c r="K113" s="44" t="s">
        <v>150</v>
      </c>
      <c r="L113" s="43" t="s">
        <v>151</v>
      </c>
    </row>
    <row r="114" spans="1:12" ht="15">
      <c r="A114" s="23"/>
      <c r="B114" s="15"/>
      <c r="C114" s="11"/>
      <c r="D114" s="7" t="s">
        <v>31</v>
      </c>
      <c r="E114" s="42" t="s">
        <v>66</v>
      </c>
      <c r="F114" s="43">
        <v>45</v>
      </c>
      <c r="G114" s="43">
        <v>3.4</v>
      </c>
      <c r="H114" s="43">
        <v>0.4</v>
      </c>
      <c r="I114" s="43">
        <v>22.1</v>
      </c>
      <c r="J114" s="43">
        <v>105</v>
      </c>
      <c r="K114" s="44" t="s">
        <v>44</v>
      </c>
      <c r="L114" s="43" t="s">
        <v>78</v>
      </c>
    </row>
    <row r="115" spans="1:12" ht="15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2.04</v>
      </c>
      <c r="H115" s="43">
        <v>0.4</v>
      </c>
      <c r="I115" s="43">
        <v>10.08</v>
      </c>
      <c r="J115" s="43">
        <v>51.24</v>
      </c>
      <c r="K115" s="44" t="s">
        <v>44</v>
      </c>
      <c r="L115" s="43" t="s">
        <v>79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3">SUM(G109:G117)</f>
        <v>26.939999999999998</v>
      </c>
      <c r="H118" s="19">
        <f t="shared" si="53"/>
        <v>27.299999999999997</v>
      </c>
      <c r="I118" s="19">
        <f t="shared" si="53"/>
        <v>100.54</v>
      </c>
      <c r="J118" s="19">
        <f t="shared" si="53"/>
        <v>737.84</v>
      </c>
      <c r="K118" s="25"/>
      <c r="L118" s="19">
        <f t="shared" ref="L118" si="54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1305</v>
      </c>
      <c r="G119" s="32">
        <f t="shared" ref="G119" si="55">G108+G118</f>
        <v>44.94</v>
      </c>
      <c r="H119" s="32">
        <f t="shared" ref="H119" si="56">H108+H118</f>
        <v>45.8</v>
      </c>
      <c r="I119" s="32">
        <f t="shared" ref="I119" si="57">I108+I118</f>
        <v>172.14</v>
      </c>
      <c r="J119" s="32">
        <f t="shared" ref="J119:L119" si="58">J108+J118</f>
        <v>1226.44</v>
      </c>
      <c r="K119" s="32"/>
      <c r="L119" s="32" t="e">
        <f t="shared" si="58"/>
        <v>#VALUE!</v>
      </c>
    </row>
    <row r="120" spans="1:12" ht="38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8.39</v>
      </c>
      <c r="H120" s="40">
        <v>9.6999999999999993</v>
      </c>
      <c r="I120" s="40">
        <v>38.619999999999997</v>
      </c>
      <c r="J120" s="40">
        <v>269.44</v>
      </c>
      <c r="K120" s="41" t="s">
        <v>152</v>
      </c>
      <c r="L120" s="40" t="s">
        <v>84</v>
      </c>
    </row>
    <row r="121" spans="1:12" ht="15">
      <c r="A121" s="14"/>
      <c r="B121" s="15"/>
      <c r="C121" s="11"/>
      <c r="D121" s="6" t="s">
        <v>59</v>
      </c>
      <c r="E121" s="42" t="s">
        <v>143</v>
      </c>
      <c r="F121" s="43">
        <v>15</v>
      </c>
      <c r="G121" s="43">
        <v>3.5</v>
      </c>
      <c r="H121" s="51">
        <v>45751</v>
      </c>
      <c r="I121" s="43">
        <v>0</v>
      </c>
      <c r="J121" s="43">
        <v>53.8</v>
      </c>
      <c r="K121" s="44" t="s">
        <v>61</v>
      </c>
      <c r="L121" s="43" t="s">
        <v>80</v>
      </c>
    </row>
    <row r="122" spans="1:12" ht="25.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1.6</v>
      </c>
      <c r="H122" s="43">
        <v>1.1000000000000001</v>
      </c>
      <c r="I122" s="43">
        <v>8.6999999999999993</v>
      </c>
      <c r="J122" s="43">
        <v>50.9</v>
      </c>
      <c r="K122" s="44" t="s">
        <v>64</v>
      </c>
      <c r="L122" s="43" t="s">
        <v>77</v>
      </c>
    </row>
    <row r="123" spans="1:12" ht="15">
      <c r="A123" s="14"/>
      <c r="B123" s="15"/>
      <c r="C123" s="11"/>
      <c r="D123" s="7" t="s">
        <v>23</v>
      </c>
      <c r="E123" s="42" t="s">
        <v>66</v>
      </c>
      <c r="F123" s="43">
        <v>30</v>
      </c>
      <c r="G123" s="43">
        <v>2.2999999999999998</v>
      </c>
      <c r="H123" s="43">
        <v>0.2</v>
      </c>
      <c r="I123" s="43">
        <v>15.4</v>
      </c>
      <c r="J123" s="43">
        <v>70.3</v>
      </c>
      <c r="K123" s="44" t="s">
        <v>44</v>
      </c>
      <c r="L123" s="43" t="s">
        <v>78</v>
      </c>
    </row>
    <row r="124" spans="1:12" ht="15">
      <c r="A124" s="14"/>
      <c r="B124" s="15"/>
      <c r="C124" s="11"/>
      <c r="D124" s="7" t="s">
        <v>23</v>
      </c>
      <c r="E124" s="42" t="s">
        <v>58</v>
      </c>
      <c r="F124" s="43">
        <v>25</v>
      </c>
      <c r="G124" s="43">
        <v>1.7</v>
      </c>
      <c r="H124" s="43">
        <v>0.3</v>
      </c>
      <c r="I124" s="43">
        <v>8.4</v>
      </c>
      <c r="J124" s="43">
        <v>42.7</v>
      </c>
      <c r="K124" s="44" t="s">
        <v>44</v>
      </c>
      <c r="L124" s="43" t="s">
        <v>79</v>
      </c>
    </row>
    <row r="125" spans="1:12" ht="25.5">
      <c r="A125" s="14"/>
      <c r="B125" s="15"/>
      <c r="C125" s="11"/>
      <c r="D125" s="6" t="s">
        <v>90</v>
      </c>
      <c r="E125" s="42" t="s">
        <v>85</v>
      </c>
      <c r="F125" s="43">
        <v>30</v>
      </c>
      <c r="G125" s="51">
        <v>45809</v>
      </c>
      <c r="H125" s="43">
        <v>1.4</v>
      </c>
      <c r="I125" s="43">
        <v>12.6</v>
      </c>
      <c r="J125" s="43">
        <v>69.7</v>
      </c>
      <c r="K125" s="44" t="s">
        <v>153</v>
      </c>
      <c r="L125" s="43" t="s">
        <v>78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 t="s">
        <v>81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9">SUM(G120:G126)</f>
        <v>45826.49</v>
      </c>
      <c r="H127" s="19">
        <f t="shared" si="59"/>
        <v>45763.7</v>
      </c>
      <c r="I127" s="19">
        <f t="shared" si="59"/>
        <v>83.719999999999985</v>
      </c>
      <c r="J127" s="19">
        <f t="shared" si="59"/>
        <v>556.84</v>
      </c>
      <c r="K127" s="25"/>
      <c r="L127" s="19">
        <f t="shared" ref="L127" si="60">SUM(L120:L126)</f>
        <v>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154</v>
      </c>
      <c r="F128" s="43">
        <v>60</v>
      </c>
      <c r="G128" s="43">
        <v>0.8</v>
      </c>
      <c r="H128" s="43">
        <v>3.2</v>
      </c>
      <c r="I128" s="43">
        <v>7.8</v>
      </c>
      <c r="J128" s="43">
        <v>63.8</v>
      </c>
      <c r="K128" s="44" t="s">
        <v>155</v>
      </c>
      <c r="L128" s="43" t="s">
        <v>156</v>
      </c>
    </row>
    <row r="129" spans="1:12" ht="25.5">
      <c r="A129" s="14"/>
      <c r="B129" s="15"/>
      <c r="C129" s="11"/>
      <c r="D129" s="7" t="s">
        <v>27</v>
      </c>
      <c r="E129" s="42" t="s">
        <v>157</v>
      </c>
      <c r="F129" s="43">
        <v>200</v>
      </c>
      <c r="G129" s="43">
        <v>3.4</v>
      </c>
      <c r="H129" s="43">
        <v>6.9</v>
      </c>
      <c r="I129" s="43">
        <v>710.8</v>
      </c>
      <c r="J129" s="43">
        <v>115.6</v>
      </c>
      <c r="K129" s="44" t="s">
        <v>106</v>
      </c>
      <c r="L129" s="43" t="s">
        <v>80</v>
      </c>
    </row>
    <row r="130" spans="1:12" ht="15">
      <c r="A130" s="14"/>
      <c r="B130" s="15"/>
      <c r="C130" s="11"/>
      <c r="D130" s="7" t="s">
        <v>28</v>
      </c>
      <c r="E130" s="42" t="s">
        <v>126</v>
      </c>
      <c r="F130" s="43">
        <v>90</v>
      </c>
      <c r="G130" s="43">
        <v>10</v>
      </c>
      <c r="H130" s="43">
        <v>5.3</v>
      </c>
      <c r="I130" s="43">
        <v>4.3</v>
      </c>
      <c r="J130" s="43">
        <v>113.8</v>
      </c>
      <c r="K130" s="44" t="s">
        <v>158</v>
      </c>
      <c r="L130" s="43" t="s">
        <v>82</v>
      </c>
    </row>
    <row r="131" spans="1:12" ht="15">
      <c r="A131" s="14"/>
      <c r="B131" s="15"/>
      <c r="C131" s="11"/>
      <c r="D131" s="7" t="s">
        <v>29</v>
      </c>
      <c r="E131" s="42" t="s">
        <v>128</v>
      </c>
      <c r="F131" s="43">
        <v>150</v>
      </c>
      <c r="G131" s="43">
        <v>6.9</v>
      </c>
      <c r="H131" s="43">
        <v>7.3</v>
      </c>
      <c r="I131" s="43">
        <v>36</v>
      </c>
      <c r="J131" s="43">
        <v>233.7</v>
      </c>
      <c r="K131" s="44" t="s">
        <v>129</v>
      </c>
      <c r="L131" s="43" t="s">
        <v>80</v>
      </c>
    </row>
    <row r="132" spans="1:12" ht="25.5">
      <c r="A132" s="14"/>
      <c r="B132" s="15"/>
      <c r="C132" s="11"/>
      <c r="D132" s="7" t="s">
        <v>30</v>
      </c>
      <c r="E132" s="42" t="s">
        <v>159</v>
      </c>
      <c r="F132" s="43">
        <v>200</v>
      </c>
      <c r="G132" s="43">
        <v>0.5</v>
      </c>
      <c r="H132" s="43">
        <v>0.2</v>
      </c>
      <c r="I132" s="43">
        <v>19.5</v>
      </c>
      <c r="J132" s="43">
        <v>81.3</v>
      </c>
      <c r="K132" s="44" t="s">
        <v>160</v>
      </c>
      <c r="L132" s="43" t="s">
        <v>151</v>
      </c>
    </row>
    <row r="133" spans="1:12" ht="15">
      <c r="A133" s="14"/>
      <c r="B133" s="15"/>
      <c r="C133" s="11"/>
      <c r="D133" s="7" t="s">
        <v>31</v>
      </c>
      <c r="E133" s="42" t="s">
        <v>66</v>
      </c>
      <c r="F133" s="43">
        <v>35</v>
      </c>
      <c r="G133" s="43">
        <v>2.6</v>
      </c>
      <c r="H133" s="43">
        <v>0.4</v>
      </c>
      <c r="I133" s="43">
        <v>17.899999999999999</v>
      </c>
      <c r="J133" s="43">
        <v>83.4</v>
      </c>
      <c r="K133" s="44" t="s">
        <v>44</v>
      </c>
      <c r="L133" s="43" t="s">
        <v>78</v>
      </c>
    </row>
    <row r="134" spans="1:12" ht="15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2.04</v>
      </c>
      <c r="H134" s="43">
        <v>0.4</v>
      </c>
      <c r="I134" s="43">
        <v>20.079999999999998</v>
      </c>
      <c r="J134" s="43">
        <v>51.24</v>
      </c>
      <c r="K134" s="44" t="s">
        <v>44</v>
      </c>
      <c r="L134" s="43" t="s">
        <v>79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1">SUM(G128:G136)</f>
        <v>26.240000000000002</v>
      </c>
      <c r="H137" s="19">
        <f t="shared" si="61"/>
        <v>23.7</v>
      </c>
      <c r="I137" s="19">
        <f t="shared" si="61"/>
        <v>816.37999999999988</v>
      </c>
      <c r="J137" s="19">
        <f t="shared" si="61"/>
        <v>742.83999999999992</v>
      </c>
      <c r="K137" s="25"/>
      <c r="L137" s="19" t="s">
        <v>81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1265</v>
      </c>
      <c r="G138" s="32">
        <f t="shared" ref="G138" si="62">G127+G137</f>
        <v>45852.729999999996</v>
      </c>
      <c r="H138" s="32">
        <f t="shared" ref="H138" si="63">H127+H137</f>
        <v>45787.399999999994</v>
      </c>
      <c r="I138" s="32">
        <f t="shared" ref="I138" si="64">I127+I137</f>
        <v>900.09999999999991</v>
      </c>
      <c r="J138" s="32">
        <f t="shared" ref="J138:L138" si="65">J127+J137</f>
        <v>1299.6799999999998</v>
      </c>
      <c r="K138" s="32"/>
      <c r="L138" s="32" t="e">
        <f t="shared" si="65"/>
        <v>#VALUE!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161</v>
      </c>
      <c r="F139" s="40">
        <v>75</v>
      </c>
      <c r="G139" s="40">
        <v>6.4</v>
      </c>
      <c r="H139" s="40">
        <v>9</v>
      </c>
      <c r="I139" s="40">
        <v>1.7</v>
      </c>
      <c r="J139" s="40">
        <v>112.8</v>
      </c>
      <c r="K139" s="41" t="s">
        <v>162</v>
      </c>
      <c r="L139" s="40" t="s">
        <v>80</v>
      </c>
    </row>
    <row r="140" spans="1:12" ht="25.5">
      <c r="A140" s="23"/>
      <c r="B140" s="15"/>
      <c r="C140" s="11"/>
      <c r="D140" s="6" t="s">
        <v>21</v>
      </c>
      <c r="E140" s="42" t="s">
        <v>163</v>
      </c>
      <c r="F140" s="43">
        <v>100</v>
      </c>
      <c r="G140" s="43">
        <v>3.5</v>
      </c>
      <c r="H140" s="43">
        <v>4.7</v>
      </c>
      <c r="I140" s="43">
        <v>18</v>
      </c>
      <c r="J140" s="43">
        <v>147.1</v>
      </c>
      <c r="K140" s="44" t="s">
        <v>40</v>
      </c>
      <c r="L140" s="43" t="s">
        <v>76</v>
      </c>
    </row>
    <row r="141" spans="1:12" ht="25.5">
      <c r="A141" s="23"/>
      <c r="B141" s="15"/>
      <c r="C141" s="11"/>
      <c r="D141" s="7" t="s">
        <v>22</v>
      </c>
      <c r="E141" s="42" t="s">
        <v>164</v>
      </c>
      <c r="F141" s="43">
        <v>200</v>
      </c>
      <c r="G141" s="43">
        <v>3.8</v>
      </c>
      <c r="H141" s="43">
        <v>2.9</v>
      </c>
      <c r="I141" s="43">
        <v>11.3</v>
      </c>
      <c r="J141" s="43">
        <v>86</v>
      </c>
      <c r="K141" s="44" t="s">
        <v>120</v>
      </c>
      <c r="L141" s="43" t="s">
        <v>77</v>
      </c>
    </row>
    <row r="142" spans="1:12" ht="15.75" customHeight="1">
      <c r="A142" s="23"/>
      <c r="B142" s="15"/>
      <c r="C142" s="11"/>
      <c r="D142" s="7" t="s">
        <v>23</v>
      </c>
      <c r="E142" s="42" t="s">
        <v>66</v>
      </c>
      <c r="F142" s="43">
        <v>30</v>
      </c>
      <c r="G142" s="43">
        <v>2.2999999999999998</v>
      </c>
      <c r="H142" s="43">
        <v>0.2</v>
      </c>
      <c r="I142" s="43">
        <v>15.4</v>
      </c>
      <c r="J142" s="43">
        <v>70.3</v>
      </c>
      <c r="K142" s="44" t="s">
        <v>44</v>
      </c>
      <c r="L142" s="43" t="s">
        <v>78</v>
      </c>
    </row>
    <row r="143" spans="1:12" ht="15">
      <c r="A143" s="23"/>
      <c r="B143" s="15"/>
      <c r="C143" s="11"/>
      <c r="D143" s="7" t="s">
        <v>23</v>
      </c>
      <c r="E143" s="42" t="s">
        <v>58</v>
      </c>
      <c r="F143" s="43">
        <v>25</v>
      </c>
      <c r="G143" s="43">
        <v>1.7</v>
      </c>
      <c r="H143" s="43">
        <v>0.3</v>
      </c>
      <c r="I143" s="43">
        <v>8.4</v>
      </c>
      <c r="J143" s="43">
        <v>42.7</v>
      </c>
      <c r="K143" s="44" t="s">
        <v>44</v>
      </c>
      <c r="L143" s="43" t="s">
        <v>79</v>
      </c>
    </row>
    <row r="144" spans="1:12" ht="15">
      <c r="A144" s="23"/>
      <c r="B144" s="15"/>
      <c r="C144" s="11"/>
      <c r="D144" s="6" t="s">
        <v>122</v>
      </c>
      <c r="E144" s="42" t="s">
        <v>165</v>
      </c>
      <c r="F144" s="43">
        <v>100</v>
      </c>
      <c r="G144" s="43">
        <v>0.9</v>
      </c>
      <c r="H144" s="43">
        <v>0.3</v>
      </c>
      <c r="I144" s="43">
        <v>11</v>
      </c>
      <c r="J144" s="43">
        <v>52.5</v>
      </c>
      <c r="K144" s="44" t="s">
        <v>44</v>
      </c>
      <c r="L144" s="43" t="s">
        <v>78</v>
      </c>
    </row>
    <row r="145" spans="1:12" ht="15">
      <c r="A145" s="23"/>
      <c r="B145" s="15"/>
      <c r="C145" s="11"/>
      <c r="D145" s="6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6">SUM(G139:G145)</f>
        <v>18.599999999999998</v>
      </c>
      <c r="H146" s="19">
        <f t="shared" si="66"/>
        <v>17.399999999999999</v>
      </c>
      <c r="I146" s="19">
        <f t="shared" si="66"/>
        <v>65.8</v>
      </c>
      <c r="J146" s="19">
        <f t="shared" si="66"/>
        <v>511.4</v>
      </c>
      <c r="K146" s="25"/>
      <c r="L146" s="19">
        <v>60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0.6</v>
      </c>
      <c r="H147" s="43">
        <v>6.1</v>
      </c>
      <c r="I147" s="43">
        <v>4.3</v>
      </c>
      <c r="J147" s="43">
        <v>74.2</v>
      </c>
      <c r="K147" s="44" t="s">
        <v>70</v>
      </c>
      <c r="L147" s="43" t="s">
        <v>80</v>
      </c>
    </row>
    <row r="148" spans="1:12" ht="25.5">
      <c r="A148" s="23"/>
      <c r="B148" s="15"/>
      <c r="C148" s="11"/>
      <c r="D148" s="7" t="s">
        <v>27</v>
      </c>
      <c r="E148" s="42" t="s">
        <v>166</v>
      </c>
      <c r="F148" s="43">
        <v>200</v>
      </c>
      <c r="G148" s="43">
        <v>4.7</v>
      </c>
      <c r="H148" s="43">
        <v>4.96</v>
      </c>
      <c r="I148" s="43">
        <v>10.1</v>
      </c>
      <c r="J148" s="43">
        <v>110.4</v>
      </c>
      <c r="K148" s="44" t="s">
        <v>51</v>
      </c>
      <c r="L148" s="43"/>
    </row>
    <row r="149" spans="1:12" ht="25.5">
      <c r="A149" s="23"/>
      <c r="B149" s="15"/>
      <c r="C149" s="11"/>
      <c r="D149" s="7" t="s">
        <v>28</v>
      </c>
      <c r="E149" s="42" t="s">
        <v>167</v>
      </c>
      <c r="F149" s="43">
        <v>70</v>
      </c>
      <c r="G149" s="43">
        <v>9.6</v>
      </c>
      <c r="H149" s="43">
        <v>5.2</v>
      </c>
      <c r="I149" s="43">
        <v>4.4000000000000004</v>
      </c>
      <c r="J149" s="43">
        <v>103</v>
      </c>
      <c r="K149" s="44" t="s">
        <v>168</v>
      </c>
      <c r="L149" s="43" t="s">
        <v>89</v>
      </c>
    </row>
    <row r="150" spans="1:12" ht="1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3.7</v>
      </c>
      <c r="H150" s="43">
        <v>4.8</v>
      </c>
      <c r="I150" s="43">
        <v>36.5</v>
      </c>
      <c r="J150" s="43">
        <v>203.5</v>
      </c>
      <c r="K150" s="44" t="s">
        <v>73</v>
      </c>
      <c r="L150" s="43" t="s">
        <v>80</v>
      </c>
    </row>
    <row r="151" spans="1:12" ht="25.5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1</v>
      </c>
      <c r="H151" s="43">
        <v>0.1</v>
      </c>
      <c r="I151" s="43">
        <v>15.76</v>
      </c>
      <c r="J151" s="43">
        <v>66.900000000000006</v>
      </c>
      <c r="K151" s="44" t="s">
        <v>150</v>
      </c>
      <c r="L151" s="43" t="s">
        <v>151</v>
      </c>
    </row>
    <row r="152" spans="1:12" ht="15">
      <c r="A152" s="23"/>
      <c r="B152" s="15"/>
      <c r="C152" s="11"/>
      <c r="D152" s="7" t="s">
        <v>31</v>
      </c>
      <c r="E152" s="42" t="s">
        <v>66</v>
      </c>
      <c r="F152" s="43">
        <v>45</v>
      </c>
      <c r="G152" s="43">
        <v>3.4</v>
      </c>
      <c r="H152" s="43">
        <v>0.4</v>
      </c>
      <c r="I152" s="43">
        <v>22.1</v>
      </c>
      <c r="J152" s="43">
        <v>105.5</v>
      </c>
      <c r="K152" s="44" t="s">
        <v>44</v>
      </c>
      <c r="L152" s="43" t="s">
        <v>78</v>
      </c>
    </row>
    <row r="153" spans="1:12" ht="15">
      <c r="A153" s="23"/>
      <c r="B153" s="15"/>
      <c r="C153" s="11"/>
      <c r="D153" s="7" t="s">
        <v>32</v>
      </c>
      <c r="E153" s="42" t="s">
        <v>58</v>
      </c>
      <c r="F153" s="43">
        <v>30</v>
      </c>
      <c r="G153" s="43">
        <v>2.04</v>
      </c>
      <c r="H153" s="43">
        <v>0.4</v>
      </c>
      <c r="I153" s="43">
        <v>10.08</v>
      </c>
      <c r="J153" s="43">
        <v>51.24</v>
      </c>
      <c r="K153" s="44" t="s">
        <v>44</v>
      </c>
      <c r="L153" s="43" t="s">
        <v>79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67">SUM(G147:G155)</f>
        <v>25.039999999999996</v>
      </c>
      <c r="H156" s="19">
        <f t="shared" si="67"/>
        <v>21.959999999999997</v>
      </c>
      <c r="I156" s="19">
        <f t="shared" si="67"/>
        <v>103.24</v>
      </c>
      <c r="J156" s="19">
        <f t="shared" si="67"/>
        <v>714.74</v>
      </c>
      <c r="K156" s="25"/>
      <c r="L156" s="19" t="s">
        <v>81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1285</v>
      </c>
      <c r="G157" s="32">
        <f t="shared" ref="G157" si="68">G146+G156</f>
        <v>43.639999999999993</v>
      </c>
      <c r="H157" s="32">
        <f t="shared" ref="H157" si="69">H146+H156</f>
        <v>39.36</v>
      </c>
      <c r="I157" s="32">
        <f t="shared" ref="I157" si="70">I146+I156</f>
        <v>169.04</v>
      </c>
      <c r="J157" s="32">
        <f t="shared" ref="J157:L157" si="71">J146+J156</f>
        <v>1226.1399999999999</v>
      </c>
      <c r="K157" s="32"/>
      <c r="L157" s="32" t="e">
        <f t="shared" si="71"/>
        <v>#VALUE!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190</v>
      </c>
      <c r="G158" s="40">
        <v>14.1</v>
      </c>
      <c r="H158" s="40">
        <v>15.2</v>
      </c>
      <c r="I158" s="40">
        <v>40.5</v>
      </c>
      <c r="J158" s="40">
        <v>330.9</v>
      </c>
      <c r="K158" s="41" t="s">
        <v>95</v>
      </c>
      <c r="L158" s="40" t="s">
        <v>98</v>
      </c>
    </row>
    <row r="159" spans="1:12" ht="15">
      <c r="A159" s="23"/>
      <c r="B159" s="15"/>
      <c r="C159" s="11"/>
      <c r="D159" s="6" t="s">
        <v>169</v>
      </c>
      <c r="E159" s="42" t="s">
        <v>170</v>
      </c>
      <c r="F159" s="43">
        <v>60</v>
      </c>
      <c r="G159" s="43">
        <v>0.4</v>
      </c>
      <c r="H159" s="43">
        <v>0.2</v>
      </c>
      <c r="I159" s="43">
        <v>1.5</v>
      </c>
      <c r="J159" s="43">
        <v>8.5</v>
      </c>
      <c r="K159" s="44" t="s">
        <v>100</v>
      </c>
      <c r="L159" s="43" t="s">
        <v>101</v>
      </c>
    </row>
    <row r="160" spans="1:12" ht="25.5">
      <c r="A160" s="23"/>
      <c r="B160" s="15"/>
      <c r="C160" s="11"/>
      <c r="D160" s="7" t="s">
        <v>22</v>
      </c>
      <c r="E160" s="42" t="s">
        <v>171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97</v>
      </c>
      <c r="L160" s="43" t="s">
        <v>77</v>
      </c>
    </row>
    <row r="161" spans="1:12" ht="15">
      <c r="A161" s="23"/>
      <c r="B161" s="15"/>
      <c r="C161" s="11"/>
      <c r="D161" s="7" t="s">
        <v>23</v>
      </c>
      <c r="E161" s="42" t="s">
        <v>66</v>
      </c>
      <c r="F161" s="43">
        <v>30</v>
      </c>
      <c r="G161" s="43">
        <v>2.2999999999999998</v>
      </c>
      <c r="H161" s="43">
        <v>0.3</v>
      </c>
      <c r="I161" s="43">
        <v>15.4</v>
      </c>
      <c r="J161" s="43">
        <v>70.3</v>
      </c>
      <c r="K161" s="44" t="s">
        <v>44</v>
      </c>
      <c r="L161" s="43" t="s">
        <v>78</v>
      </c>
    </row>
    <row r="162" spans="1:12" ht="15">
      <c r="A162" s="23"/>
      <c r="B162" s="15"/>
      <c r="C162" s="11"/>
      <c r="D162" s="7" t="s">
        <v>23</v>
      </c>
      <c r="E162" s="42" t="s">
        <v>58</v>
      </c>
      <c r="F162" s="43">
        <v>25</v>
      </c>
      <c r="G162" s="43">
        <v>1.7</v>
      </c>
      <c r="H162" s="43">
        <v>0.3</v>
      </c>
      <c r="I162" s="43">
        <v>8.4</v>
      </c>
      <c r="J162" s="43">
        <v>42.7</v>
      </c>
      <c r="K162" s="44" t="s">
        <v>44</v>
      </c>
      <c r="L162" s="43" t="s">
        <v>79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2">SUM(G158:G164)</f>
        <v>18.7</v>
      </c>
      <c r="H165" s="19">
        <f t="shared" si="72"/>
        <v>16</v>
      </c>
      <c r="I165" s="19">
        <f t="shared" si="72"/>
        <v>72.3</v>
      </c>
      <c r="J165" s="19">
        <f t="shared" si="72"/>
        <v>479.2</v>
      </c>
      <c r="K165" s="25"/>
      <c r="L165" s="19" t="s">
        <v>81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172</v>
      </c>
      <c r="F166" s="43">
        <v>60</v>
      </c>
      <c r="G166" s="43">
        <v>1.3</v>
      </c>
      <c r="H166" s="43">
        <v>6.6</v>
      </c>
      <c r="I166" s="43">
        <v>2.2000000000000002</v>
      </c>
      <c r="J166" s="43">
        <v>73.400000000000006</v>
      </c>
      <c r="K166" s="44" t="s">
        <v>49</v>
      </c>
      <c r="L166" s="43" t="s">
        <v>80</v>
      </c>
    </row>
    <row r="167" spans="1:12" ht="25.5">
      <c r="A167" s="23"/>
      <c r="B167" s="15"/>
      <c r="C167" s="11"/>
      <c r="D167" s="7" t="s">
        <v>27</v>
      </c>
      <c r="E167" s="42" t="s">
        <v>173</v>
      </c>
      <c r="F167" s="43">
        <v>200</v>
      </c>
      <c r="G167" s="43">
        <v>5.2</v>
      </c>
      <c r="H167" s="43">
        <v>2.8</v>
      </c>
      <c r="I167" s="43">
        <v>18.5</v>
      </c>
      <c r="J167" s="43">
        <v>119.6</v>
      </c>
      <c r="K167" s="44" t="s">
        <v>174</v>
      </c>
      <c r="L167" s="43" t="s">
        <v>156</v>
      </c>
    </row>
    <row r="168" spans="1:12" ht="25.5">
      <c r="A168" s="23"/>
      <c r="B168" s="15"/>
      <c r="C168" s="11"/>
      <c r="D168" s="7" t="s">
        <v>28</v>
      </c>
      <c r="E168" s="42" t="s">
        <v>175</v>
      </c>
      <c r="F168" s="43">
        <v>50</v>
      </c>
      <c r="G168" s="43">
        <v>8.4</v>
      </c>
      <c r="H168" s="43">
        <v>7.9</v>
      </c>
      <c r="I168" s="43">
        <v>3.3</v>
      </c>
      <c r="J168" s="43">
        <v>118.25</v>
      </c>
      <c r="K168" s="44" t="s">
        <v>108</v>
      </c>
      <c r="L168" s="43" t="s">
        <v>89</v>
      </c>
    </row>
    <row r="169" spans="1:12" ht="15">
      <c r="A169" s="23"/>
      <c r="B169" s="15"/>
      <c r="C169" s="11"/>
      <c r="D169" s="7" t="s">
        <v>29</v>
      </c>
      <c r="E169" s="42" t="s">
        <v>176</v>
      </c>
      <c r="F169" s="43">
        <v>150</v>
      </c>
      <c r="G169" s="43">
        <v>4.4000000000000004</v>
      </c>
      <c r="H169" s="43">
        <v>5.3</v>
      </c>
      <c r="I169" s="43">
        <v>30.5</v>
      </c>
      <c r="J169" s="43">
        <v>187.1</v>
      </c>
      <c r="K169" s="44" t="s">
        <v>177</v>
      </c>
      <c r="L169" s="43" t="s">
        <v>80</v>
      </c>
    </row>
    <row r="170" spans="1:12" ht="25.5">
      <c r="A170" s="23"/>
      <c r="B170" s="15"/>
      <c r="C170" s="11"/>
      <c r="D170" s="7" t="s">
        <v>30</v>
      </c>
      <c r="E170" s="42" t="s">
        <v>149</v>
      </c>
      <c r="F170" s="43">
        <v>200</v>
      </c>
      <c r="G170" s="43">
        <v>1</v>
      </c>
      <c r="H170" s="43">
        <v>0.1</v>
      </c>
      <c r="I170" s="43">
        <v>15.76</v>
      </c>
      <c r="J170" s="43">
        <v>66.900000000000006</v>
      </c>
      <c r="K170" s="44" t="s">
        <v>150</v>
      </c>
      <c r="L170" s="43" t="s">
        <v>151</v>
      </c>
    </row>
    <row r="171" spans="1:12" ht="15">
      <c r="A171" s="23"/>
      <c r="B171" s="15"/>
      <c r="C171" s="11"/>
      <c r="D171" s="7" t="s">
        <v>31</v>
      </c>
      <c r="E171" s="42" t="s">
        <v>66</v>
      </c>
      <c r="F171" s="43">
        <v>45</v>
      </c>
      <c r="G171" s="43">
        <v>3.4</v>
      </c>
      <c r="H171" s="43">
        <v>0.4</v>
      </c>
      <c r="I171" s="43">
        <v>22.1</v>
      </c>
      <c r="J171" s="43">
        <v>105.5</v>
      </c>
      <c r="K171" s="44" t="s">
        <v>44</v>
      </c>
      <c r="L171" s="43" t="s">
        <v>78</v>
      </c>
    </row>
    <row r="172" spans="1:12" ht="15">
      <c r="A172" s="23"/>
      <c r="B172" s="15"/>
      <c r="C172" s="11"/>
      <c r="D172" s="7" t="s">
        <v>32</v>
      </c>
      <c r="E172" s="42" t="s">
        <v>58</v>
      </c>
      <c r="F172" s="43">
        <v>30</v>
      </c>
      <c r="G172" s="43">
        <v>2.04</v>
      </c>
      <c r="H172" s="43">
        <v>0.4</v>
      </c>
      <c r="I172" s="43">
        <v>10.08</v>
      </c>
      <c r="J172" s="43">
        <v>51.24</v>
      </c>
      <c r="K172" s="44" t="s">
        <v>44</v>
      </c>
      <c r="L172" s="43" t="s">
        <v>79</v>
      </c>
    </row>
    <row r="173" spans="1:12" ht="25.5">
      <c r="A173" s="23"/>
      <c r="B173" s="15"/>
      <c r="C173" s="11"/>
      <c r="D173" s="6" t="s">
        <v>90</v>
      </c>
      <c r="E173" s="42" t="s">
        <v>113</v>
      </c>
      <c r="F173" s="43">
        <v>20</v>
      </c>
      <c r="G173" s="43">
        <v>0.3</v>
      </c>
      <c r="H173" s="43">
        <v>1.6</v>
      </c>
      <c r="I173" s="43">
        <v>0.6</v>
      </c>
      <c r="J173" s="43">
        <v>18.600000000000001</v>
      </c>
      <c r="K173" s="44" t="s">
        <v>114</v>
      </c>
      <c r="L173" s="43" t="s">
        <v>93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73">SUM(G166:G174)</f>
        <v>26.04</v>
      </c>
      <c r="H175" s="19">
        <f t="shared" si="73"/>
        <v>25.099999999999998</v>
      </c>
      <c r="I175" s="19">
        <f t="shared" si="73"/>
        <v>103.04</v>
      </c>
      <c r="J175" s="19">
        <f t="shared" si="73"/>
        <v>740.59</v>
      </c>
      <c r="K175" s="25"/>
      <c r="L175" s="19" t="s">
        <v>81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1260</v>
      </c>
      <c r="G176" s="32">
        <f t="shared" ref="G176" si="74">G165+G175</f>
        <v>44.739999999999995</v>
      </c>
      <c r="H176" s="32">
        <f t="shared" ref="H176" si="75">H165+H175</f>
        <v>41.099999999999994</v>
      </c>
      <c r="I176" s="32">
        <f t="shared" ref="I176" si="76">I165+I175</f>
        <v>175.34</v>
      </c>
      <c r="J176" s="32">
        <f t="shared" ref="J176:L176" si="77">J165+J175</f>
        <v>1219.79</v>
      </c>
      <c r="K176" s="32"/>
      <c r="L176" s="32" t="e">
        <f t="shared" si="77"/>
        <v>#VALUE!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178</v>
      </c>
      <c r="F177" s="40">
        <v>200</v>
      </c>
      <c r="G177" s="40">
        <v>6.8</v>
      </c>
      <c r="H177" s="40">
        <v>7.7</v>
      </c>
      <c r="I177" s="40">
        <v>24.7</v>
      </c>
      <c r="J177" s="40">
        <v>192.6</v>
      </c>
      <c r="K177" s="41" t="s">
        <v>118</v>
      </c>
      <c r="L177" s="40" t="s">
        <v>76</v>
      </c>
    </row>
    <row r="178" spans="1:12" ht="15">
      <c r="A178" s="23"/>
      <c r="B178" s="15"/>
      <c r="C178" s="11"/>
      <c r="D178" s="6" t="s">
        <v>59</v>
      </c>
      <c r="E178" s="42" t="s">
        <v>143</v>
      </c>
      <c r="F178" s="43">
        <v>15</v>
      </c>
      <c r="G178" s="43">
        <v>3.5</v>
      </c>
      <c r="H178" s="43">
        <v>4.4000000000000004</v>
      </c>
      <c r="I178" s="43">
        <v>0</v>
      </c>
      <c r="J178" s="43">
        <v>53.8</v>
      </c>
      <c r="K178" s="44" t="s">
        <v>61</v>
      </c>
      <c r="L178" s="43" t="s">
        <v>80</v>
      </c>
    </row>
    <row r="179" spans="1:12" ht="25.5">
      <c r="A179" s="23"/>
      <c r="B179" s="15"/>
      <c r="C179" s="11"/>
      <c r="D179" s="7" t="s">
        <v>22</v>
      </c>
      <c r="E179" s="42" t="s">
        <v>164</v>
      </c>
      <c r="F179" s="43">
        <v>200</v>
      </c>
      <c r="G179" s="43">
        <v>3.8</v>
      </c>
      <c r="H179" s="43">
        <v>2.9</v>
      </c>
      <c r="I179" s="43">
        <v>11.3</v>
      </c>
      <c r="J179" s="43">
        <v>86</v>
      </c>
      <c r="K179" s="44" t="s">
        <v>120</v>
      </c>
      <c r="L179" s="43" t="s">
        <v>77</v>
      </c>
    </row>
    <row r="180" spans="1:12" ht="15">
      <c r="A180" s="23"/>
      <c r="B180" s="15"/>
      <c r="C180" s="11"/>
      <c r="D180" s="7" t="s">
        <v>23</v>
      </c>
      <c r="E180" s="42" t="s">
        <v>66</v>
      </c>
      <c r="F180" s="43">
        <v>30</v>
      </c>
      <c r="G180" s="43">
        <v>2.2999999999999998</v>
      </c>
      <c r="H180" s="43">
        <v>0.2</v>
      </c>
      <c r="I180" s="43">
        <v>15.4</v>
      </c>
      <c r="J180" s="43">
        <v>70.3</v>
      </c>
      <c r="K180" s="44" t="s">
        <v>44</v>
      </c>
      <c r="L180" s="43" t="s">
        <v>78</v>
      </c>
    </row>
    <row r="181" spans="1:12" ht="15">
      <c r="A181" s="23"/>
      <c r="B181" s="15"/>
      <c r="C181" s="11"/>
      <c r="D181" s="7" t="s">
        <v>23</v>
      </c>
      <c r="E181" s="42" t="s">
        <v>58</v>
      </c>
      <c r="F181" s="43">
        <v>25</v>
      </c>
      <c r="G181" s="43">
        <v>1.7</v>
      </c>
      <c r="H181" s="43">
        <v>0.3</v>
      </c>
      <c r="I181" s="43">
        <v>8.4</v>
      </c>
      <c r="J181" s="43">
        <v>42.7</v>
      </c>
      <c r="K181" s="44" t="s">
        <v>44</v>
      </c>
      <c r="L181" s="43" t="s">
        <v>79</v>
      </c>
    </row>
    <row r="182" spans="1:12" ht="15">
      <c r="A182" s="23"/>
      <c r="B182" s="15"/>
      <c r="C182" s="11"/>
      <c r="D182" s="6" t="s">
        <v>24</v>
      </c>
      <c r="E182" s="42" t="s">
        <v>133</v>
      </c>
      <c r="F182" s="43">
        <v>8</v>
      </c>
      <c r="G182" s="43">
        <v>0.9</v>
      </c>
      <c r="H182" s="43">
        <v>0.3</v>
      </c>
      <c r="I182" s="43">
        <v>8.4</v>
      </c>
      <c r="J182" s="43">
        <v>42.7</v>
      </c>
      <c r="K182" s="44" t="s">
        <v>44</v>
      </c>
      <c r="L182" s="43" t="s">
        <v>80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478</v>
      </c>
      <c r="G184" s="19">
        <f t="shared" ref="G184:J184" si="78">SUM(G177:G183)</f>
        <v>19</v>
      </c>
      <c r="H184" s="19">
        <f t="shared" si="78"/>
        <v>15.800000000000002</v>
      </c>
      <c r="I184" s="19">
        <f t="shared" si="78"/>
        <v>68.2</v>
      </c>
      <c r="J184" s="19">
        <f t="shared" si="78"/>
        <v>488.09999999999997</v>
      </c>
      <c r="K184" s="25"/>
      <c r="L184" s="19" t="s">
        <v>81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179</v>
      </c>
      <c r="F185" s="43">
        <v>60</v>
      </c>
      <c r="G185" s="43">
        <v>0.6</v>
      </c>
      <c r="H185" s="43">
        <v>0.1</v>
      </c>
      <c r="I185" s="43">
        <v>6.2</v>
      </c>
      <c r="J185" s="43">
        <v>25.2</v>
      </c>
      <c r="K185" s="44" t="s">
        <v>180</v>
      </c>
      <c r="L185" s="43" t="s">
        <v>156</v>
      </c>
    </row>
    <row r="186" spans="1:12" ht="25.5">
      <c r="A186" s="23"/>
      <c r="B186" s="15"/>
      <c r="C186" s="11"/>
      <c r="D186" s="7" t="s">
        <v>27</v>
      </c>
      <c r="E186" s="42" t="s">
        <v>124</v>
      </c>
      <c r="F186" s="43">
        <v>200</v>
      </c>
      <c r="G186" s="43">
        <v>6.7</v>
      </c>
      <c r="H186" s="43">
        <v>4.5999999999999996</v>
      </c>
      <c r="I186" s="43">
        <v>16.3</v>
      </c>
      <c r="J186" s="43">
        <v>133.1</v>
      </c>
      <c r="K186" s="44" t="s">
        <v>125</v>
      </c>
      <c r="L186" s="43" t="s">
        <v>80</v>
      </c>
    </row>
    <row r="187" spans="1:12" ht="25.5">
      <c r="A187" s="23"/>
      <c r="B187" s="15"/>
      <c r="C187" s="11"/>
      <c r="D187" s="7" t="s">
        <v>28</v>
      </c>
      <c r="E187" s="42" t="s">
        <v>181</v>
      </c>
      <c r="F187" s="43">
        <v>60</v>
      </c>
      <c r="G187" s="43">
        <v>10.8</v>
      </c>
      <c r="H187" s="43">
        <v>10.8</v>
      </c>
      <c r="I187" s="43">
        <v>3.6</v>
      </c>
      <c r="J187" s="43">
        <v>148.5</v>
      </c>
      <c r="K187" s="44" t="s">
        <v>182</v>
      </c>
      <c r="L187" s="43" t="s">
        <v>89</v>
      </c>
    </row>
    <row r="188" spans="1:12" ht="15">
      <c r="A188" s="23"/>
      <c r="B188" s="15"/>
      <c r="C188" s="11"/>
      <c r="D188" s="7" t="s">
        <v>29</v>
      </c>
      <c r="E188" s="42" t="s">
        <v>183</v>
      </c>
      <c r="F188" s="43">
        <v>150</v>
      </c>
      <c r="G188" s="43">
        <v>2.8</v>
      </c>
      <c r="H188" s="43">
        <v>7.4</v>
      </c>
      <c r="I188" s="43">
        <v>18.8</v>
      </c>
      <c r="J188" s="43">
        <v>133.4</v>
      </c>
      <c r="K188" s="44" t="s">
        <v>184</v>
      </c>
      <c r="L188" s="43" t="s">
        <v>80</v>
      </c>
    </row>
    <row r="189" spans="1:12" ht="25.5">
      <c r="A189" s="23"/>
      <c r="B189" s="15"/>
      <c r="C189" s="11"/>
      <c r="D189" s="7" t="s">
        <v>30</v>
      </c>
      <c r="E189" s="42" t="s">
        <v>130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182</v>
      </c>
      <c r="L189" s="43" t="s">
        <v>79</v>
      </c>
    </row>
    <row r="190" spans="1:12" ht="15">
      <c r="A190" s="23"/>
      <c r="B190" s="15"/>
      <c r="C190" s="11"/>
      <c r="D190" s="7" t="s">
        <v>31</v>
      </c>
      <c r="E190" s="42" t="s">
        <v>66</v>
      </c>
      <c r="F190" s="43">
        <v>50</v>
      </c>
      <c r="G190" s="43">
        <v>3.4</v>
      </c>
      <c r="H190" s="43">
        <v>0.4</v>
      </c>
      <c r="I190" s="43">
        <v>25.7</v>
      </c>
      <c r="J190" s="43">
        <v>127.3</v>
      </c>
      <c r="K190" s="44" t="s">
        <v>44</v>
      </c>
      <c r="L190" s="43" t="s">
        <v>78</v>
      </c>
    </row>
    <row r="191" spans="1:12" ht="15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2.04</v>
      </c>
      <c r="H191" s="43">
        <v>0.4</v>
      </c>
      <c r="I191" s="43">
        <v>10.1</v>
      </c>
      <c r="J191" s="43">
        <v>51.24</v>
      </c>
      <c r="K191" s="44" t="s">
        <v>44</v>
      </c>
      <c r="L191" s="43" t="s">
        <v>79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9">SUM(G185:G193)</f>
        <v>26.84</v>
      </c>
      <c r="H194" s="19">
        <f t="shared" si="79"/>
        <v>23.699999999999996</v>
      </c>
      <c r="I194" s="19">
        <f t="shared" si="79"/>
        <v>100.5</v>
      </c>
      <c r="J194" s="19">
        <f t="shared" si="79"/>
        <v>699.7399999999999</v>
      </c>
      <c r="K194" s="25"/>
      <c r="L194" s="19" t="s">
        <v>81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1228</v>
      </c>
      <c r="G195" s="32">
        <f t="shared" ref="G195" si="80">G184+G194</f>
        <v>45.84</v>
      </c>
      <c r="H195" s="32">
        <f t="shared" ref="H195" si="81">H184+H194</f>
        <v>39.5</v>
      </c>
      <c r="I195" s="32">
        <f t="shared" ref="I195" si="82">I184+I194</f>
        <v>168.7</v>
      </c>
      <c r="J195" s="32">
        <f t="shared" ref="J195:L195" si="83">J184+J194</f>
        <v>1187.8399999999999</v>
      </c>
      <c r="K195" s="32"/>
      <c r="L195" s="32" t="e">
        <f t="shared" si="83"/>
        <v>#VALUE!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1267.5999999999999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4625.8989999999994</v>
      </c>
      <c r="H196" s="34">
        <f t="shared" si="84"/>
        <v>4615.4959999999992</v>
      </c>
      <c r="I196" s="34">
        <f t="shared" si="84"/>
        <v>248.24099999999999</v>
      </c>
      <c r="J196" s="34">
        <f t="shared" si="84"/>
        <v>1241.134</v>
      </c>
      <c r="K196" s="34"/>
      <c r="L196" s="34" t="e">
        <f t="shared" ref="L196" si="85"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2022-05-16T14:23:56Z</dcterms:created>
  <dcterms:modified xsi:type="dcterms:W3CDTF">2025-01-21T14:41:18Z</dcterms:modified>
</cp:coreProperties>
</file>